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Website\2021 Website Images, logos, and other Info\"/>
    </mc:Choice>
  </mc:AlternateContent>
  <xr:revisionPtr revIDLastSave="0" documentId="8_{BA95AECA-EF33-4A2A-93BF-A282DB3456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ject Data" sheetId="1" r:id="rId1"/>
  </sheets>
  <externalReferences>
    <externalReference r:id="rId2"/>
  </externalReferences>
  <definedNames>
    <definedName name="_xlnm._FilterDatabase" localSheetId="0" hidden="1">'Project Data'!$A$23:$CA$23</definedName>
    <definedName name="combined">[1]Calculation!$K$4</definedName>
    <definedName name="current_ops">'Project Data'!#REF!</definedName>
    <definedName name="drop_sel">'[1]Public Support'!$B$38</definedName>
    <definedName name="hide_a">'[1]Public Support'!$Z$4</definedName>
    <definedName name="hide_const">'[1]Public Support'!$Z$62</definedName>
    <definedName name="hide_expansion">'[1]Public Support'!$Z$61</definedName>
    <definedName name="hide_i">'[1]Public Support'!$Z$38</definedName>
    <definedName name="inc_crit">'[1]Public Support'!$E$38</definedName>
    <definedName name="inc_crit_options">'[1]Public Support'!$AB$36:$AB$40</definedName>
    <definedName name="ind">[1]Mults!$B$436:$B$456</definedName>
    <definedName name="ind_group_selection">'Project Data'!$E$91</definedName>
    <definedName name="ind_ma">[1]Mults!$B$36:$B$314</definedName>
    <definedName name="ind_selection">'Project Data'!$E$94</definedName>
    <definedName name="jobs_1">'Project Data'!$H$157</definedName>
    <definedName name="jobs_10">'Project Data'!$H$166</definedName>
    <definedName name="jobs_2">'Project Data'!$H$158</definedName>
    <definedName name="jobs_3">'Project Data'!$H$159</definedName>
    <definedName name="jobs_4">'Project Data'!$H$160</definedName>
    <definedName name="jobs_5">'Project Data'!$H$161</definedName>
    <definedName name="jobs_6">'Project Data'!$H$162</definedName>
    <definedName name="jobs_7">'Project Data'!$H$163</definedName>
    <definedName name="jobs_8">'Project Data'!$H$164</definedName>
    <definedName name="jobs_9">'Project Data'!$H$165</definedName>
    <definedName name="jobs_tot">'Project Data'!$H$167</definedName>
    <definedName name="net_ben">'[1]Public Support'!$K$53</definedName>
    <definedName name="_xlnm.Print_Area" localSheetId="0">'Project Data'!$B$1:$I$240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1" i="1" l="1"/>
  <c r="I212" i="1" s="1"/>
  <c r="I213" i="1" s="1"/>
  <c r="I214" i="1" s="1"/>
  <c r="I215" i="1" s="1"/>
  <c r="I216" i="1" s="1"/>
  <c r="I217" i="1" s="1"/>
  <c r="I218" i="1" s="1"/>
  <c r="I219" i="1" s="1"/>
  <c r="H211" i="1"/>
  <c r="H212" i="1" s="1"/>
  <c r="H213" i="1" s="1"/>
  <c r="H214" i="1" s="1"/>
  <c r="H215" i="1" s="1"/>
  <c r="H216" i="1" s="1"/>
  <c r="H217" i="1" s="1"/>
  <c r="H218" i="1" s="1"/>
  <c r="H219" i="1" s="1"/>
  <c r="G211" i="1"/>
  <c r="G212" i="1" s="1"/>
  <c r="G213" i="1" s="1"/>
  <c r="G214" i="1" s="1"/>
  <c r="G215" i="1" s="1"/>
  <c r="G216" i="1" s="1"/>
  <c r="G217" i="1" s="1"/>
  <c r="G218" i="1" s="1"/>
  <c r="G219" i="1" s="1"/>
  <c r="F211" i="1"/>
  <c r="F212" i="1" s="1"/>
  <c r="F213" i="1" s="1"/>
  <c r="F214" i="1" s="1"/>
  <c r="F215" i="1" s="1"/>
  <c r="F216" i="1" s="1"/>
  <c r="F217" i="1" s="1"/>
  <c r="F218" i="1" s="1"/>
  <c r="F219" i="1" s="1"/>
  <c r="E211" i="1"/>
  <c r="E212" i="1" s="1"/>
  <c r="E213" i="1" s="1"/>
  <c r="E214" i="1" s="1"/>
  <c r="E215" i="1" s="1"/>
  <c r="E216" i="1" s="1"/>
  <c r="E217" i="1" s="1"/>
  <c r="E218" i="1" s="1"/>
  <c r="E219" i="1" s="1"/>
  <c r="D211" i="1"/>
  <c r="D212" i="1" s="1"/>
  <c r="D213" i="1" s="1"/>
  <c r="D214" i="1" s="1"/>
  <c r="D215" i="1" s="1"/>
  <c r="D216" i="1" s="1"/>
  <c r="D217" i="1" s="1"/>
  <c r="D218" i="1" s="1"/>
  <c r="D219" i="1" s="1"/>
  <c r="C211" i="1"/>
  <c r="C212" i="1" s="1"/>
  <c r="C213" i="1" s="1"/>
  <c r="C214" i="1" s="1"/>
  <c r="C215" i="1" s="1"/>
  <c r="C216" i="1" s="1"/>
  <c r="C217" i="1" s="1"/>
  <c r="C218" i="1" s="1"/>
  <c r="C219" i="1" s="1"/>
  <c r="H193" i="1" l="1"/>
  <c r="H194" i="1" s="1"/>
  <c r="H195" i="1" s="1"/>
  <c r="H196" i="1" s="1"/>
  <c r="H197" i="1" s="1"/>
  <c r="H198" i="1" s="1"/>
  <c r="H199" i="1" s="1"/>
  <c r="H200" i="1" s="1"/>
  <c r="H201" i="1" s="1"/>
  <c r="G193" i="1"/>
  <c r="G194" i="1" s="1"/>
  <c r="G195" i="1" s="1"/>
  <c r="G196" i="1" s="1"/>
  <c r="G197" i="1" s="1"/>
  <c r="G198" i="1" s="1"/>
  <c r="G199" i="1" s="1"/>
  <c r="G200" i="1" s="1"/>
  <c r="G201" i="1" s="1"/>
  <c r="H174" i="1"/>
  <c r="H175" i="1" s="1"/>
  <c r="H176" i="1" s="1"/>
  <c r="H177" i="1" s="1"/>
  <c r="H178" i="1" s="1"/>
  <c r="H179" i="1" s="1"/>
  <c r="H180" i="1" s="1"/>
  <c r="H181" i="1" s="1"/>
  <c r="H182" i="1" s="1"/>
  <c r="H167" i="1"/>
  <c r="H140" i="1"/>
  <c r="H141" i="1" s="1"/>
  <c r="H142" i="1" s="1"/>
  <c r="H143" i="1" s="1"/>
  <c r="H144" i="1" s="1"/>
  <c r="H145" i="1" s="1"/>
  <c r="H146" i="1" s="1"/>
  <c r="H147" i="1" s="1"/>
  <c r="H148" i="1" s="1"/>
  <c r="H132" i="1"/>
  <c r="G114" i="1"/>
  <c r="F114" i="1"/>
  <c r="E114" i="1"/>
  <c r="H113" i="1"/>
  <c r="H112" i="1"/>
  <c r="H111" i="1"/>
  <c r="H110" i="1"/>
  <c r="H109" i="1"/>
  <c r="H108" i="1"/>
  <c r="H107" i="1"/>
  <c r="H106" i="1"/>
  <c r="H105" i="1"/>
  <c r="H104" i="1"/>
  <c r="F64" i="1"/>
  <c r="H114" i="1" l="1"/>
</calcChain>
</file>

<file path=xl/sharedStrings.xml><?xml version="1.0" encoding="utf-8"?>
<sst xmlns="http://schemas.openxmlformats.org/spreadsheetml/2006/main" count="131" uniqueCount="111">
  <si>
    <t>A NOTE ABOUT ENTERING DATA</t>
  </si>
  <si>
    <t xml:space="preserve">   Light yellow cells are user inputs. Enter the appropriate information for the specific project </t>
  </si>
  <si>
    <t xml:space="preserve">   in the light yellow cells.</t>
  </si>
  <si>
    <t xml:space="preserve">   Grey cells contain formulas which will automatically recalculate based on your other inputs. </t>
  </si>
  <si>
    <t>ABOUT THE PROJECT</t>
  </si>
  <si>
    <t>Name of the Project</t>
  </si>
  <si>
    <t>City</t>
  </si>
  <si>
    <t xml:space="preserve">Will the Project be located in the city limits? </t>
  </si>
  <si>
    <t>Description of the Project</t>
  </si>
  <si>
    <t>http://www.census.gov/cgi-bin/sssd/naics/naicsrch?chart=2012</t>
  </si>
  <si>
    <t>Land</t>
  </si>
  <si>
    <t>TAXABLE ASSETS, EMPLOYEES, AND OPERATIONS</t>
  </si>
  <si>
    <t>The Project's capital investment each year</t>
  </si>
  <si>
    <t>Buildings and</t>
  </si>
  <si>
    <t>Furniture,</t>
  </si>
  <si>
    <t>Other Real</t>
  </si>
  <si>
    <t>Fixtures,</t>
  </si>
  <si>
    <t>Property</t>
  </si>
  <si>
    <t>and</t>
  </si>
  <si>
    <t>Year</t>
  </si>
  <si>
    <t>Improvements</t>
  </si>
  <si>
    <t>Equipment</t>
  </si>
  <si>
    <t>Total</t>
  </si>
  <si>
    <t>Are the building and improvements costs entered above for construction?</t>
  </si>
  <si>
    <t>Building permits and fees to be paid to the City during construction, if applicable</t>
  </si>
  <si>
    <t>Total City</t>
  </si>
  <si>
    <t>Building Permits</t>
  </si>
  <si>
    <t>and Fees</t>
  </si>
  <si>
    <t>Estimated taxable inventories at the end of each year</t>
  </si>
  <si>
    <t>Enter an amount in Year 1 and the percent of annual increase, or enter appropriate</t>
  </si>
  <si>
    <t>amounts for each year.</t>
  </si>
  <si>
    <t>Inventories</t>
  </si>
  <si>
    <t xml:space="preserve">Percent of annual increase:  </t>
  </si>
  <si>
    <t>Number of new full-time jobs to be added in the community each year</t>
  </si>
  <si>
    <t>Enter the jobs added in the community each year, including jobs relocated from outside of the community.</t>
  </si>
  <si>
    <t>New Employees</t>
  </si>
  <si>
    <t xml:space="preserve">To Be Hired </t>
  </si>
  <si>
    <t>Each Year</t>
  </si>
  <si>
    <t>Average annual salaries of new employees each year</t>
  </si>
  <si>
    <t>Average</t>
  </si>
  <si>
    <t>Annual Salaries</t>
  </si>
  <si>
    <t xml:space="preserve">The Project's estimated taxable purchases of materials, supplies, and services in the community and the </t>
  </si>
  <si>
    <t>Project's estimated taxable sales that will be subject to sales taxes in the community</t>
  </si>
  <si>
    <t>The Project's</t>
  </si>
  <si>
    <t>Taxable</t>
  </si>
  <si>
    <t>Purchases</t>
  </si>
  <si>
    <t>Sales</t>
  </si>
  <si>
    <t>The Project's annual utilities</t>
  </si>
  <si>
    <t>Water</t>
  </si>
  <si>
    <t>Wastewater</t>
  </si>
  <si>
    <t>Solid Waste</t>
  </si>
  <si>
    <t xml:space="preserve">Electricity </t>
  </si>
  <si>
    <t>Natural Gas</t>
  </si>
  <si>
    <t>Cable</t>
  </si>
  <si>
    <t>Telephone</t>
  </si>
  <si>
    <t xml:space="preserve">The baseline consumption is reflective of an office-based employer and </t>
  </si>
  <si>
    <t>may be low compared to manufacturers or other employers.</t>
  </si>
  <si>
    <t>Number of telephone lines at the Project</t>
  </si>
  <si>
    <t>Percent of the Project's utility usage for manufacturing or processing operations</t>
  </si>
  <si>
    <t>EXPECTED OUT-OF-TOWN VISITORS</t>
  </si>
  <si>
    <t>Number of out-of-town visitors expected in the first year</t>
  </si>
  <si>
    <t>Percent of annual increase in the number of visitors</t>
  </si>
  <si>
    <t xml:space="preserve">     Default: 0.0%</t>
  </si>
  <si>
    <t>Average number of days that each visitor will stay in the community</t>
  </si>
  <si>
    <t>Average daily taxable visitor spending in the City, excluding lodging</t>
  </si>
  <si>
    <t xml:space="preserve">     Default: $50</t>
  </si>
  <si>
    <t>Average number of nights that a typical visitor will stay in a hotel or motel</t>
  </si>
  <si>
    <t>in the community</t>
  </si>
  <si>
    <t>Average nightly room rate in a local hotel or motel</t>
  </si>
  <si>
    <t xml:space="preserve">     Default: $95</t>
  </si>
  <si>
    <t xml:space="preserve">   You may overwrite grey cells, as appropriate.</t>
  </si>
  <si>
    <t>Please call if you have any questions.</t>
  </si>
  <si>
    <t>Enter any narrative below to describe the Project, including plans to startup, expand, or locate in the community. This description will be included in the report.</t>
  </si>
  <si>
    <t>Name of the Company</t>
  </si>
  <si>
    <t>Street Address</t>
  </si>
  <si>
    <t>City, State Zip</t>
  </si>
  <si>
    <t>Company Website</t>
  </si>
  <si>
    <t>Contact information for person completing this data sheet</t>
  </si>
  <si>
    <t>Name</t>
  </si>
  <si>
    <t>Title</t>
  </si>
  <si>
    <t>Phone Number</t>
  </si>
  <si>
    <t>Email</t>
  </si>
  <si>
    <t>GENERAL INFORMATION ABOUT THE COMPANY</t>
  </si>
  <si>
    <t>Background and Requirements</t>
  </si>
  <si>
    <t xml:space="preserve">Location of the Project </t>
  </si>
  <si>
    <t>local facility</t>
  </si>
  <si>
    <t xml:space="preserve">To help identify the correct industry code:   </t>
  </si>
  <si>
    <t xml:space="preserve">employment and other project attributes. </t>
  </si>
  <si>
    <t>Enter utility information, if available.</t>
  </si>
  <si>
    <t xml:space="preserve">% annual increase: </t>
  </si>
  <si>
    <t>Identify the taxing jurisdictions impacted by the project, if known.</t>
  </si>
  <si>
    <t xml:space="preserve">Identify the Project's primary North American Industry Classification System (NAICS) Code or describe the activity that will occur at the </t>
  </si>
  <si>
    <t xml:space="preserve">Enter any information that you would like us to know about your requirements or intent for the economic analysis. Please describe any incentives that you would </t>
  </si>
  <si>
    <t>like us to model in the analysis including tax abatement being requested or considered.</t>
  </si>
  <si>
    <t xml:space="preserve">Baseline utility consumption can be estimated as a function of </t>
  </si>
  <si>
    <t>Phone:</t>
  </si>
  <si>
    <t>Email:</t>
  </si>
  <si>
    <t>You may change these defaults as appropriate.</t>
  </si>
  <si>
    <t xml:space="preserve">Enter data in the yellow cells below.  You may also enter additional information or notes in other areas of this worksheet, to the </t>
  </si>
  <si>
    <t xml:space="preserve">right in column K or insert rows to enter other data. Some standard defaults are entered in the data sheet already. </t>
  </si>
  <si>
    <t>Please enter information in the yellow cells below and e-mail this completed survey form to:</t>
  </si>
  <si>
    <t>Converse EDC - Economic &amp; Fiscal Impact Project Data Sheet</t>
  </si>
  <si>
    <t xml:space="preserve">The information requested on this form will be used by the City of Converse EDC to prepare an impact analysis of your firm or project. </t>
  </si>
  <si>
    <t>Executive Director</t>
  </si>
  <si>
    <t>(888) 984-5020</t>
  </si>
  <si>
    <t>City of Converse EDC</t>
  </si>
  <si>
    <t>110 W. Legion</t>
  </si>
  <si>
    <t>Converse, TX 78109</t>
  </si>
  <si>
    <t>City of Converse</t>
  </si>
  <si>
    <t>Elan Vallender</t>
  </si>
  <si>
    <t>evallender@converseEDC.com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</si>
</sst>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0.0"/>
    <numFmt numFmtId="167" formatCode="_(&quot;$&quot;* #,##0_);_(&quot;$&quot;* \(#,##0\);_(&quot;$&quot;* &quot;-&quot;??_);_(@_)"/>
  </numFmts>
  <fonts count="34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theme="1" tint="0.34998626667073579"/>
      <name val="Segoe UI"/>
      <family val="2"/>
    </font>
    <font>
      <sz val="10"/>
      <color theme="0"/>
      <name val="Segoe UI"/>
      <family val="2"/>
    </font>
    <font>
      <sz val="10"/>
      <name val="Segoe UI"/>
      <family val="2"/>
    </font>
    <font>
      <b/>
      <sz val="11"/>
      <color theme="1" tint="0.34998626667073579"/>
      <name val="Segoe UI"/>
      <family val="2"/>
    </font>
    <font>
      <sz val="11"/>
      <color rgb="FF3F3F3F"/>
      <name val="Segoe UI"/>
      <family val="2"/>
    </font>
    <font>
      <sz val="9"/>
      <color rgb="FF3F3F3F"/>
      <name val="Segoe UI"/>
      <family val="2"/>
    </font>
    <font>
      <sz val="9"/>
      <color rgb="FFC00000"/>
      <name val="Segoe UI"/>
      <family val="2"/>
    </font>
    <font>
      <b/>
      <sz val="10"/>
      <color indexed="9"/>
      <name val="Segoe UI"/>
      <family val="2"/>
    </font>
    <font>
      <b/>
      <sz val="10"/>
      <name val="Segoe UI"/>
      <family val="2"/>
    </font>
    <font>
      <sz val="10"/>
      <color rgb="FF3F3F3F"/>
      <name val="Segoe UI"/>
      <family val="2"/>
    </font>
    <font>
      <i/>
      <sz val="10"/>
      <name val="Segoe UI"/>
      <family val="2"/>
    </font>
    <font>
      <i/>
      <sz val="9"/>
      <color rgb="FF3F3F3F"/>
      <name val="Segoe UI"/>
      <family val="2"/>
    </font>
    <font>
      <b/>
      <sz val="10"/>
      <color rgb="FF3F3F3F"/>
      <name val="Segoe UI"/>
      <family val="2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sz val="10"/>
      <name val="Arial"/>
      <family val="2"/>
    </font>
    <font>
      <i/>
      <sz val="10"/>
      <color theme="0"/>
      <name val="Segoe UI"/>
      <family val="2"/>
    </font>
    <font>
      <i/>
      <sz val="9"/>
      <color theme="0" tint="-0.499984740745262"/>
      <name val="Segoe UI"/>
      <family val="2"/>
    </font>
    <font>
      <sz val="9"/>
      <name val="Segoe UI"/>
      <family val="2"/>
    </font>
    <font>
      <b/>
      <sz val="10"/>
      <color theme="1"/>
      <name val="Segoe UI"/>
      <family val="2"/>
    </font>
    <font>
      <u/>
      <sz val="10"/>
      <color indexed="12"/>
      <name val="Arial"/>
      <family val="2"/>
    </font>
    <font>
      <b/>
      <sz val="9"/>
      <color rgb="FF3F3F3F"/>
      <name val="Segoe UI"/>
      <family val="2"/>
    </font>
    <font>
      <sz val="14"/>
      <color rgb="FF3F3F3F"/>
      <name val="Segoe UI"/>
      <family val="2"/>
    </font>
    <font>
      <sz val="13"/>
      <color rgb="FF3F3F3F"/>
      <name val="Segoe UI"/>
      <family val="2"/>
    </font>
    <font>
      <sz val="12"/>
      <color theme="1"/>
      <name val="Segoe UI"/>
      <family val="2"/>
    </font>
    <font>
      <u/>
      <sz val="11"/>
      <color theme="10"/>
      <name val="Segoe UI"/>
      <family val="2"/>
    </font>
    <font>
      <sz val="12"/>
      <color theme="1" tint="0.249977111117893"/>
      <name val="Segoe UI"/>
      <family val="2"/>
    </font>
    <font>
      <sz val="10"/>
      <color theme="1" tint="0.249977111117893"/>
      <name val="Segoe UI"/>
      <family val="2"/>
    </font>
    <font>
      <i/>
      <sz val="9"/>
      <color theme="1" tint="0.249977111117893"/>
      <name val="Segoe UI"/>
      <family val="2"/>
    </font>
    <font>
      <i/>
      <u/>
      <sz val="9"/>
      <color rgb="FF3F3F3F"/>
      <name val="Segoe UI"/>
      <family val="2"/>
    </font>
    <font>
      <i/>
      <sz val="7"/>
      <color rgb="FF3F3F3F"/>
      <name val="Segoe UI"/>
      <family val="2"/>
    </font>
    <font>
      <sz val="7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D16309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</borders>
  <cellStyleXfs count="22">
    <xf numFmtId="0" fontId="0" fillId="0" borderId="0"/>
    <xf numFmtId="0" fontId="6" fillId="0" borderId="2" applyFill="0" applyProtection="0">
      <alignment horizontal="left"/>
      <protection locked="0"/>
    </xf>
    <xf numFmtId="0" fontId="7" fillId="2" borderId="1" applyNumberFormat="0" applyFill="0" applyBorder="0" applyAlignment="0" applyProtection="0"/>
    <xf numFmtId="0" fontId="7" fillId="3" borderId="1" applyNumberFormat="0" applyAlignment="0" applyProtection="0"/>
    <xf numFmtId="0" fontId="7" fillId="2" borderId="1" applyNumberFormat="0" applyAlignment="0" applyProtection="0"/>
    <xf numFmtId="0" fontId="11" fillId="2" borderId="1" applyNumberFormat="0" applyFill="0" applyBorder="0" applyAlignment="0" applyProtection="0"/>
    <xf numFmtId="0" fontId="13" fillId="2" borderId="1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2" borderId="1" applyNumberFormat="0" applyAlignment="0" applyProtection="0"/>
    <xf numFmtId="0" fontId="24" fillId="2" borderId="1" applyFill="0" applyBorder="0" applyAlignment="0" applyProtection="0"/>
    <xf numFmtId="0" fontId="25" fillId="0" borderId="6" applyFill="0" applyProtection="0">
      <alignment horizontal="left"/>
      <protection locked="0"/>
    </xf>
    <xf numFmtId="0" fontId="6" fillId="0" borderId="0" applyProtection="0">
      <alignment horizontal="centerContinuous"/>
      <protection locked="0"/>
    </xf>
    <xf numFmtId="0" fontId="6" fillId="2" borderId="1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 applyFill="1" applyBorder="1" applyAlignment="1" applyProtection="1">
      <alignment horizontal="centerContinuous"/>
      <protection locked="0"/>
    </xf>
    <xf numFmtId="0" fontId="1" fillId="0" borderId="0" xfId="0" applyFont="1" applyFill="1"/>
    <xf numFmtId="0" fontId="2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Protection="1">
      <protection locked="0"/>
    </xf>
    <xf numFmtId="0" fontId="6" fillId="0" borderId="2" xfId="1" applyFont="1" applyFill="1" applyProtection="1">
      <alignment horizontal="left"/>
      <protection locked="0"/>
    </xf>
    <xf numFmtId="0" fontId="6" fillId="0" borderId="2" xfId="1" applyFill="1" applyProtection="1">
      <alignment horizontal="left"/>
      <protection locked="0"/>
    </xf>
    <xf numFmtId="0" fontId="3" fillId="0" borderId="0" xfId="0" applyFont="1"/>
    <xf numFmtId="0" fontId="7" fillId="0" borderId="0" xfId="2" applyFill="1" applyBorder="1" applyProtection="1">
      <protection locked="0"/>
    </xf>
    <xf numFmtId="0" fontId="7" fillId="0" borderId="0" xfId="2" applyFill="1" applyBorder="1"/>
    <xf numFmtId="0" fontId="7" fillId="0" borderId="0" xfId="2" applyFill="1" applyBorder="1" applyAlignment="1" applyProtection="1">
      <protection locked="0"/>
    </xf>
    <xf numFmtId="0" fontId="7" fillId="3" borderId="1" xfId="3" applyNumberFormat="1" applyProtection="1">
      <protection locked="0"/>
    </xf>
    <xf numFmtId="0" fontId="7" fillId="2" borderId="1" xfId="4"/>
    <xf numFmtId="0" fontId="8" fillId="0" borderId="0" xfId="2" applyFont="1" applyFill="1" applyBorder="1"/>
    <xf numFmtId="0" fontId="7" fillId="0" borderId="0" xfId="2" applyFill="1" applyBorder="1" applyAlignment="1">
      <alignment horizontal="right"/>
    </xf>
    <xf numFmtId="0" fontId="9" fillId="0" borderId="0" xfId="0" applyFont="1" applyFill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0" fillId="0" borderId="0" xfId="0" applyFont="1" applyFill="1" applyProtection="1">
      <protection locked="0"/>
    </xf>
    <xf numFmtId="0" fontId="11" fillId="0" borderId="0" xfId="5" applyFill="1" applyBorder="1" applyProtection="1">
      <protection locked="0"/>
    </xf>
    <xf numFmtId="0" fontId="1" fillId="0" borderId="0" xfId="0" applyFont="1" applyFill="1" applyProtection="1">
      <protection locked="0"/>
    </xf>
    <xf numFmtId="0" fontId="12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7" fillId="0" borderId="6" xfId="2" applyFill="1" applyBorder="1" applyProtection="1">
      <protection locked="0"/>
    </xf>
    <xf numFmtId="0" fontId="1" fillId="0" borderId="7" xfId="0" applyFont="1" applyFill="1" applyBorder="1" applyProtection="1">
      <protection locked="0"/>
    </xf>
    <xf numFmtId="0" fontId="7" fillId="2" borderId="3" xfId="4" applyBorder="1" applyAlignment="1" applyProtection="1">
      <alignment horizontal="left" vertical="center"/>
      <protection locked="0"/>
    </xf>
    <xf numFmtId="0" fontId="7" fillId="2" borderId="4" xfId="4" applyBorder="1" applyAlignment="1" applyProtection="1">
      <alignment horizontal="left" vertical="center"/>
      <protection locked="0"/>
    </xf>
    <xf numFmtId="0" fontId="7" fillId="2" borderId="5" xfId="4" applyBorder="1" applyAlignment="1" applyProtection="1">
      <alignment horizontal="left" vertical="center"/>
      <protection locked="0"/>
    </xf>
    <xf numFmtId="0" fontId="13" fillId="0" borderId="0" xfId="6" applyFill="1" applyBorder="1" applyProtection="1">
      <protection locked="0"/>
    </xf>
    <xf numFmtId="0" fontId="12" fillId="0" borderId="0" xfId="0" applyFont="1" applyFill="1" applyAlignment="1" applyProtection="1">
      <alignment vertical="top"/>
      <protection locked="0"/>
    </xf>
    <xf numFmtId="0" fontId="12" fillId="0" borderId="0" xfId="0" applyFont="1" applyFill="1" applyBorder="1" applyProtection="1">
      <protection locked="0"/>
    </xf>
    <xf numFmtId="0" fontId="14" fillId="0" borderId="0" xfId="0" applyFont="1" applyFill="1" applyProtection="1">
      <protection locked="0"/>
    </xf>
    <xf numFmtId="0" fontId="16" fillId="0" borderId="0" xfId="7" applyFont="1" applyFill="1" applyAlignment="1" applyProtection="1"/>
    <xf numFmtId="0" fontId="10" fillId="0" borderId="0" xfId="0" applyFont="1" applyFill="1" applyBorder="1" applyProtection="1">
      <protection locked="0"/>
    </xf>
    <xf numFmtId="0" fontId="16" fillId="0" borderId="0" xfId="7" applyFont="1" applyFill="1" applyAlignment="1" applyProtection="1">
      <alignment horizontal="center"/>
    </xf>
    <xf numFmtId="0" fontId="3" fillId="0" borderId="0" xfId="0" applyFont="1" applyFill="1" applyBorder="1" applyProtection="1">
      <protection locked="0"/>
    </xf>
    <xf numFmtId="0" fontId="7" fillId="0" borderId="0" xfId="2" applyFill="1" applyBorder="1" applyAlignment="1" applyProtection="1">
      <alignment horizontal="right"/>
      <protection locked="0"/>
    </xf>
    <xf numFmtId="5" fontId="4" fillId="0" borderId="0" xfId="0" applyNumberFormat="1" applyFont="1" applyFill="1" applyProtection="1">
      <protection locked="0"/>
    </xf>
    <xf numFmtId="164" fontId="7" fillId="3" borderId="1" xfId="3" applyNumberFormat="1" applyProtection="1">
      <protection locked="0"/>
    </xf>
    <xf numFmtId="37" fontId="7" fillId="3" borderId="1" xfId="3" applyNumberForma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4" borderId="0" xfId="0" applyFont="1" applyFill="1" applyProtection="1">
      <protection locked="0"/>
    </xf>
    <xf numFmtId="0" fontId="7" fillId="0" borderId="0" xfId="2" applyFill="1" applyBorder="1" applyAlignment="1" applyProtection="1">
      <alignment horizontal="center"/>
      <protection locked="0"/>
    </xf>
    <xf numFmtId="5" fontId="7" fillId="3" borderId="1" xfId="3" applyNumberFormat="1" applyProtection="1">
      <protection locked="0"/>
    </xf>
    <xf numFmtId="5" fontId="7" fillId="2" borderId="1" xfId="4" applyNumberFormat="1" applyProtection="1">
      <protection locked="0"/>
    </xf>
    <xf numFmtId="5" fontId="4" fillId="0" borderId="0" xfId="8" applyNumberFormat="1" applyFont="1" applyFill="1" applyBorder="1" applyProtection="1">
      <protection locked="0"/>
    </xf>
    <xf numFmtId="0" fontId="18" fillId="0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19" fillId="0" borderId="0" xfId="6" applyFont="1" applyFill="1" applyBorder="1" applyProtection="1">
      <protection locked="0"/>
    </xf>
    <xf numFmtId="164" fontId="7" fillId="2" borderId="1" xfId="4" applyNumberFormat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center"/>
      <protection locked="0"/>
    </xf>
    <xf numFmtId="5" fontId="20" fillId="3" borderId="1" xfId="3" applyNumberFormat="1" applyFont="1" applyProtection="1">
      <protection locked="0"/>
    </xf>
    <xf numFmtId="7" fontId="1" fillId="0" borderId="0" xfId="0" applyNumberFormat="1" applyFont="1" applyFill="1" applyProtection="1">
      <protection locked="0"/>
    </xf>
    <xf numFmtId="165" fontId="7" fillId="3" borderId="1" xfId="3" applyNumberFormat="1" applyAlignment="1" applyProtection="1">
      <alignment horizontal="right"/>
      <protection locked="0"/>
    </xf>
    <xf numFmtId="0" fontId="1" fillId="4" borderId="0" xfId="0" applyFont="1" applyFill="1" applyBorder="1" applyProtection="1">
      <protection locked="0"/>
    </xf>
    <xf numFmtId="0" fontId="4" fillId="4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37" fontId="7" fillId="2" borderId="1" xfId="4" applyNumberFormat="1" applyProtection="1">
      <protection locked="0"/>
    </xf>
    <xf numFmtId="0" fontId="21" fillId="0" borderId="0" xfId="0" applyFont="1" applyFill="1" applyAlignment="1" applyProtection="1">
      <alignment horizontal="center"/>
      <protection locked="0"/>
    </xf>
    <xf numFmtId="9" fontId="7" fillId="3" borderId="1" xfId="3" applyNumberFormat="1" applyProtection="1">
      <protection locked="0"/>
    </xf>
    <xf numFmtId="3" fontId="7" fillId="3" borderId="1" xfId="3" applyNumberFormat="1" applyProtection="1">
      <protection locked="0"/>
    </xf>
    <xf numFmtId="166" fontId="7" fillId="3" borderId="1" xfId="3" applyNumberFormat="1" applyProtection="1">
      <protection locked="0"/>
    </xf>
    <xf numFmtId="0" fontId="0" fillId="0" borderId="0" xfId="0" applyFont="1" applyFill="1" applyProtection="1">
      <protection locked="0"/>
    </xf>
    <xf numFmtId="167" fontId="1" fillId="0" borderId="0" xfId="8" applyNumberFormat="1" applyFont="1" applyFill="1" applyBorder="1" applyProtection="1">
      <protection locked="0"/>
    </xf>
    <xf numFmtId="9" fontId="4" fillId="0" borderId="0" xfId="9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1" fillId="0" borderId="0" xfId="0" applyFont="1" applyFill="1" applyAlignment="1"/>
    <xf numFmtId="0" fontId="4" fillId="0" borderId="0" xfId="0" applyFont="1" applyFill="1" applyAlignment="1"/>
    <xf numFmtId="0" fontId="26" fillId="0" borderId="0" xfId="0" applyFont="1" applyFill="1" applyAlignment="1">
      <alignment horizontal="centerContinuous"/>
    </xf>
    <xf numFmtId="0" fontId="27" fillId="0" borderId="0" xfId="7" applyFont="1" applyFill="1" applyBorder="1" applyAlignment="1" applyProtection="1">
      <alignment horizontal="left"/>
      <protection locked="0"/>
    </xf>
    <xf numFmtId="0" fontId="28" fillId="0" borderId="0" xfId="0" applyFont="1" applyFill="1" applyAlignment="1">
      <alignment horizontal="centerContinuous"/>
    </xf>
    <xf numFmtId="0" fontId="29" fillId="0" borderId="0" xfId="0" applyFont="1" applyFill="1"/>
    <xf numFmtId="0" fontId="29" fillId="0" borderId="0" xfId="0" applyFont="1" applyFill="1" applyBorder="1" applyAlignment="1" applyProtection="1">
      <alignment horizontal="center" wrapText="1"/>
      <protection locked="0"/>
    </xf>
    <xf numFmtId="0" fontId="29" fillId="0" borderId="0" xfId="0" applyFont="1" applyFill="1" applyAlignment="1">
      <alignment horizontal="right"/>
    </xf>
    <xf numFmtId="0" fontId="29" fillId="0" borderId="0" xfId="0" applyFont="1" applyFill="1" applyBorder="1" applyAlignment="1" applyProtection="1">
      <alignment horizontal="right"/>
      <protection locked="0"/>
    </xf>
    <xf numFmtId="0" fontId="30" fillId="0" borderId="0" xfId="0" applyFont="1" applyFill="1" applyAlignment="1">
      <alignment horizontal="left"/>
    </xf>
    <xf numFmtId="0" fontId="13" fillId="0" borderId="0" xfId="6" applyFill="1" applyBorder="1" applyAlignment="1" applyProtection="1">
      <alignment horizontal="right"/>
      <protection locked="0"/>
    </xf>
    <xf numFmtId="0" fontId="31" fillId="0" borderId="0" xfId="6" applyFont="1" applyFill="1" applyBorder="1" applyAlignment="1" applyProtection="1"/>
    <xf numFmtId="0" fontId="29" fillId="0" borderId="0" xfId="0" applyFont="1" applyFill="1" applyBorder="1" applyAlignment="1" applyProtection="1">
      <alignment horizontal="right" wrapText="1"/>
      <protection locked="0"/>
    </xf>
    <xf numFmtId="0" fontId="15" fillId="0" borderId="0" xfId="7" applyFill="1" applyBorder="1" applyAlignment="1" applyProtection="1">
      <alignment horizontal="left"/>
      <protection locked="0"/>
    </xf>
    <xf numFmtId="0" fontId="32" fillId="0" borderId="0" xfId="6" applyFont="1" applyFill="1" applyBorder="1" applyProtection="1">
      <protection locked="0"/>
    </xf>
    <xf numFmtId="0" fontId="33" fillId="0" borderId="0" xfId="0" applyFont="1" applyFill="1" applyProtection="1">
      <protection locked="0"/>
    </xf>
    <xf numFmtId="0" fontId="7" fillId="3" borderId="1" xfId="3" applyAlignment="1" applyProtection="1">
      <alignment horizontal="left" vertical="top" wrapText="1"/>
      <protection locked="0"/>
    </xf>
    <xf numFmtId="0" fontId="13" fillId="0" borderId="0" xfId="6" applyFill="1" applyBorder="1" applyAlignment="1" applyProtection="1">
      <alignment horizontal="left" vertical="top" wrapText="1"/>
      <protection locked="0"/>
    </xf>
    <xf numFmtId="0" fontId="7" fillId="3" borderId="1" xfId="3" applyAlignment="1" applyProtection="1">
      <alignment horizontal="center"/>
      <protection locked="0"/>
    </xf>
    <xf numFmtId="0" fontId="13" fillId="0" borderId="0" xfId="6" applyFill="1" applyBorder="1" applyAlignment="1" applyProtection="1">
      <alignment horizontal="left" shrinkToFit="1"/>
      <protection locked="0"/>
    </xf>
    <xf numFmtId="0" fontId="1" fillId="0" borderId="0" xfId="0" applyFont="1" applyFill="1" applyAlignment="1">
      <alignment horizontal="center"/>
    </xf>
  </cellXfs>
  <cellStyles count="22">
    <cellStyle name="Comma 2" xfId="10" xr:uid="{00000000-0005-0000-0000-000000000000}"/>
    <cellStyle name="Comma 3" xfId="11" xr:uid="{00000000-0005-0000-0000-000001000000}"/>
    <cellStyle name="Currency 2" xfId="8" xr:uid="{00000000-0005-0000-0000-000002000000}"/>
    <cellStyle name="Currency 3" xfId="12" xr:uid="{00000000-0005-0000-0000-000003000000}"/>
    <cellStyle name="Hyperlink" xfId="7" builtinId="8"/>
    <cellStyle name="Hyperlink 2" xfId="13" xr:uid="{00000000-0005-0000-0000-000005000000}"/>
    <cellStyle name="IDS Calc" xfId="4" xr:uid="{00000000-0005-0000-0000-000006000000}"/>
    <cellStyle name="IDS Calc Bold" xfId="14" xr:uid="{00000000-0005-0000-0000-000007000000}"/>
    <cellStyle name="IDS Header Report" xfId="15" xr:uid="{00000000-0005-0000-0000-000008000000}"/>
    <cellStyle name="IDS Input" xfId="3" xr:uid="{00000000-0005-0000-0000-000009000000}"/>
    <cellStyle name="IDS Section Break" xfId="1" xr:uid="{00000000-0005-0000-0000-00000A000000}"/>
    <cellStyle name="IDS Section Heading Report" xfId="16" xr:uid="{00000000-0005-0000-0000-00000B000000}"/>
    <cellStyle name="IDS Sub Text" xfId="6" xr:uid="{00000000-0005-0000-0000-00000C000000}"/>
    <cellStyle name="IDS Table Header" xfId="17" xr:uid="{00000000-0005-0000-0000-00000D000000}"/>
    <cellStyle name="IDS Text" xfId="5" xr:uid="{00000000-0005-0000-0000-00000E000000}"/>
    <cellStyle name="IDS Text in Report" xfId="18" xr:uid="{00000000-0005-0000-0000-00000F000000}"/>
    <cellStyle name="IDS Text Label" xfId="2" xr:uid="{00000000-0005-0000-0000-000010000000}"/>
    <cellStyle name="Normal" xfId="0" builtinId="0"/>
    <cellStyle name="Normal 2" xfId="19" xr:uid="{00000000-0005-0000-0000-000012000000}"/>
    <cellStyle name="Normal 3" xfId="20" xr:uid="{00000000-0005-0000-0000-000013000000}"/>
    <cellStyle name="Percent 2" xfId="9" xr:uid="{00000000-0005-0000-0000-000014000000}"/>
    <cellStyle name="Percent 3" xfId="21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885825</xdr:colOff>
          <xdr:row>69</xdr:row>
          <xdr:rowOff>180975</xdr:rowOff>
        </xdr:from>
        <xdr:to>
          <xdr:col>4</xdr:col>
          <xdr:colOff>361950</xdr:colOff>
          <xdr:row>71</xdr:row>
          <xdr:rowOff>19050</xdr:rowOff>
        </xdr:to>
        <xdr:sp macro="" textlink="">
          <xdr:nvSpPr>
            <xdr:cNvPr id="1025" name="city_limit_Y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69</xdr:row>
          <xdr:rowOff>180975</xdr:rowOff>
        </xdr:from>
        <xdr:to>
          <xdr:col>4</xdr:col>
          <xdr:colOff>819150</xdr:colOff>
          <xdr:row>71</xdr:row>
          <xdr:rowOff>19050</xdr:rowOff>
        </xdr:to>
        <xdr:sp macro="" textlink="">
          <xdr:nvSpPr>
            <xdr:cNvPr id="1026" name="city_limit_N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523875</xdr:colOff>
          <xdr:row>115</xdr:row>
          <xdr:rowOff>9525</xdr:rowOff>
        </xdr:from>
        <xdr:to>
          <xdr:col>6</xdr:col>
          <xdr:colOff>9525</xdr:colOff>
          <xdr:row>116</xdr:row>
          <xdr:rowOff>38100</xdr:rowOff>
        </xdr:to>
        <xdr:sp macro="" textlink="">
          <xdr:nvSpPr>
            <xdr:cNvPr id="1027" name="const_Y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971550</xdr:colOff>
          <xdr:row>115</xdr:row>
          <xdr:rowOff>9525</xdr:rowOff>
        </xdr:from>
        <xdr:to>
          <xdr:col>6</xdr:col>
          <xdr:colOff>438150</xdr:colOff>
          <xdr:row>116</xdr:row>
          <xdr:rowOff>38100</xdr:rowOff>
        </xdr:to>
        <xdr:sp macro="" textlink="">
          <xdr:nvSpPr>
            <xdr:cNvPr id="1028" name="const_N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188733</xdr:colOff>
      <xdr:row>0</xdr:row>
      <xdr:rowOff>99060</xdr:rowOff>
    </xdr:from>
    <xdr:to>
      <xdr:col>5</xdr:col>
      <xdr:colOff>804428</xdr:colOff>
      <xdr:row>4</xdr:row>
      <xdr:rowOff>175260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0608" y="99060"/>
          <a:ext cx="1568195" cy="800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ul\Dropbox\aa%20Impact%20DataSource\Clients\Cibolo,%20TX\2014\Total%20Impact%202.0,%20FINA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roject Data"/>
      <sheetName val="Assumptions"/>
      <sheetName val="Public Support"/>
      <sheetName val="Executive Summary"/>
      <sheetName val="Comprehensive Report"/>
      <sheetName val="Calculation"/>
      <sheetName val="Calc Existing"/>
      <sheetName val="Mults"/>
      <sheetName val="Tax tables"/>
    </sheetNames>
    <sheetDataSet>
      <sheetData sheetId="0"/>
      <sheetData sheetId="1"/>
      <sheetData sheetId="2">
        <row r="57">
          <cell r="H57">
            <v>0.2</v>
          </cell>
        </row>
      </sheetData>
      <sheetData sheetId="3">
        <row r="4">
          <cell r="Z4" t="b">
            <v>0</v>
          </cell>
        </row>
        <row r="36">
          <cell r="AB36" t="str">
            <v>No Non-Tax Incentives</v>
          </cell>
        </row>
        <row r="37">
          <cell r="AB37" t="str">
            <v>Desired total incentive amount</v>
          </cell>
        </row>
        <row r="38">
          <cell r="B38" t="str">
            <v>Desired incentives per job</v>
          </cell>
          <cell r="E38">
            <v>2500</v>
          </cell>
          <cell r="Z38" t="b">
            <v>0</v>
          </cell>
          <cell r="AB38" t="str">
            <v>Desired incentives per job</v>
          </cell>
        </row>
        <row r="39">
          <cell r="AB39" t="str">
            <v>Desired rate of return</v>
          </cell>
        </row>
        <row r="40">
          <cell r="AB40" t="str">
            <v>Desired payback period</v>
          </cell>
        </row>
        <row r="53">
          <cell r="K53">
            <v>1171370.1266714032</v>
          </cell>
        </row>
        <row r="61">
          <cell r="Z61" t="b">
            <v>0</v>
          </cell>
        </row>
        <row r="62">
          <cell r="Z62" t="b">
            <v>0</v>
          </cell>
        </row>
      </sheetData>
      <sheetData sheetId="4"/>
      <sheetData sheetId="5"/>
      <sheetData sheetId="6">
        <row r="4">
          <cell r="K4" t="b">
            <v>1</v>
          </cell>
        </row>
      </sheetData>
      <sheetData sheetId="7"/>
      <sheetData sheetId="8">
        <row r="36">
          <cell r="B36" t="str">
            <v>31-330000 Other Manufacturing</v>
          </cell>
        </row>
        <row r="37">
          <cell r="B37" t="str">
            <v xml:space="preserve">311111 Dog and cat food manufacturing </v>
          </cell>
        </row>
        <row r="38">
          <cell r="B38" t="str">
            <v xml:space="preserve">311119 Other animal food manufacturing </v>
          </cell>
        </row>
        <row r="39">
          <cell r="B39" t="str">
            <v xml:space="preserve">311210 Flour milling and malt manufacturing </v>
          </cell>
        </row>
        <row r="40">
          <cell r="B40" t="str">
            <v xml:space="preserve">311221 Wet corn milling </v>
          </cell>
        </row>
        <row r="41">
          <cell r="B41" t="str">
            <v xml:space="preserve">31122A Soybean and other oilseed processing </v>
          </cell>
        </row>
        <row r="42">
          <cell r="B42" t="str">
            <v xml:space="preserve">311225 Fats and oils refining and blending </v>
          </cell>
        </row>
        <row r="43">
          <cell r="B43" t="str">
            <v xml:space="preserve">311230 Breakfast cereal manufacturing </v>
          </cell>
        </row>
        <row r="44">
          <cell r="B44" t="str">
            <v xml:space="preserve">31131A Sugar cane mills and refining </v>
          </cell>
        </row>
        <row r="45">
          <cell r="B45" t="str">
            <v xml:space="preserve">311313 Beet sugar manufacturing </v>
          </cell>
        </row>
        <row r="46">
          <cell r="B46" t="str">
            <v xml:space="preserve">311320 Chocolate and confectionery manufacturing from cacao beans </v>
          </cell>
        </row>
        <row r="47">
          <cell r="B47" t="str">
            <v xml:space="preserve">311330 Confectionery manufacturing from purchased chocolate </v>
          </cell>
        </row>
        <row r="48">
          <cell r="B48" t="str">
            <v xml:space="preserve">311340 Nonchocolate confectionery manufacturing </v>
          </cell>
        </row>
        <row r="49">
          <cell r="B49" t="str">
            <v xml:space="preserve">311410 Frozen food manufacturing </v>
          </cell>
        </row>
        <row r="50">
          <cell r="B50" t="str">
            <v xml:space="preserve">311420 Fruit and vegetable canning, pickling, and drying </v>
          </cell>
        </row>
        <row r="51">
          <cell r="B51" t="str">
            <v xml:space="preserve">31151A Fluid milk and butter manufacturing </v>
          </cell>
        </row>
        <row r="52">
          <cell r="B52" t="str">
            <v xml:space="preserve">311513 Cheese manufacturing </v>
          </cell>
        </row>
        <row r="53">
          <cell r="B53" t="str">
            <v xml:space="preserve">311514 Dry, condensed, and evaporated dairy product manufacturing </v>
          </cell>
        </row>
        <row r="54">
          <cell r="B54" t="str">
            <v xml:space="preserve">311520 Ice cream and frozen dessert manufacturing </v>
          </cell>
        </row>
        <row r="55">
          <cell r="B55" t="str">
            <v xml:space="preserve">31161A Animal (except poultry) slaughtering, rendering, and processing </v>
          </cell>
        </row>
        <row r="56">
          <cell r="B56" t="str">
            <v xml:space="preserve">311615 Poultry processing </v>
          </cell>
        </row>
        <row r="57">
          <cell r="B57" t="str">
            <v xml:space="preserve">311700 Seafood product preparation and packaging </v>
          </cell>
        </row>
        <row r="58">
          <cell r="B58" t="str">
            <v xml:space="preserve">311810 Bread and bakery product manufacturing </v>
          </cell>
        </row>
        <row r="59">
          <cell r="B59" t="str">
            <v xml:space="preserve">311820 Cookie, cracker, and pasta manufacturing </v>
          </cell>
        </row>
        <row r="60">
          <cell r="B60" t="str">
            <v xml:space="preserve">311830 Tortilla manufacturing </v>
          </cell>
        </row>
        <row r="61">
          <cell r="B61" t="str">
            <v xml:space="preserve">311910 Snack food manufacturing </v>
          </cell>
        </row>
        <row r="62">
          <cell r="B62" t="str">
            <v xml:space="preserve">311920 Coffee and tea manufacturing </v>
          </cell>
        </row>
        <row r="63">
          <cell r="B63" t="str">
            <v xml:space="preserve">311930 Flavoring syrup and concentrate manufacturing </v>
          </cell>
        </row>
        <row r="64">
          <cell r="B64" t="str">
            <v xml:space="preserve">311940 Seasoning and dressing manufacturing </v>
          </cell>
        </row>
        <row r="65">
          <cell r="B65" t="str">
            <v xml:space="preserve">311990 All other food manufacturing </v>
          </cell>
        </row>
        <row r="66">
          <cell r="B66" t="str">
            <v xml:space="preserve">312110 Soft drink and ice manufacturing </v>
          </cell>
        </row>
        <row r="67">
          <cell r="B67" t="str">
            <v xml:space="preserve">312120 Breweries </v>
          </cell>
        </row>
        <row r="68">
          <cell r="B68" t="str">
            <v xml:space="preserve">312130 Wineries </v>
          </cell>
        </row>
        <row r="69">
          <cell r="B69" t="str">
            <v xml:space="preserve">312140 Distilleries </v>
          </cell>
        </row>
        <row r="70">
          <cell r="B70" t="str">
            <v xml:space="preserve">3122A0 Tobacco product manufacturing </v>
          </cell>
        </row>
        <row r="71">
          <cell r="B71" t="str">
            <v xml:space="preserve">313100 Fiber, yarn, and thread mills </v>
          </cell>
        </row>
        <row r="72">
          <cell r="B72" t="str">
            <v xml:space="preserve">313210 Broadwoven fabric mills </v>
          </cell>
        </row>
        <row r="73">
          <cell r="B73" t="str">
            <v xml:space="preserve">313220 Narrow fabric mills and schiffli machine embroidery </v>
          </cell>
        </row>
        <row r="74">
          <cell r="B74" t="str">
            <v xml:space="preserve">313230 Nonwoven fabric mills </v>
          </cell>
        </row>
        <row r="75">
          <cell r="B75" t="str">
            <v xml:space="preserve">313240 Knit fabric mills </v>
          </cell>
        </row>
        <row r="76">
          <cell r="B76" t="str">
            <v xml:space="preserve">313310 Textile and fabric finishing mills </v>
          </cell>
        </row>
        <row r="77">
          <cell r="B77" t="str">
            <v xml:space="preserve">313320 Fabric coating mills </v>
          </cell>
        </row>
        <row r="78">
          <cell r="B78" t="str">
            <v xml:space="preserve">314110 Carpet and rug mills </v>
          </cell>
        </row>
        <row r="79">
          <cell r="B79" t="str">
            <v xml:space="preserve">314120 Curtain and linen mills </v>
          </cell>
        </row>
        <row r="80">
          <cell r="B80" t="str">
            <v xml:space="preserve">314910 Textile bag and canvas mills </v>
          </cell>
        </row>
        <row r="81">
          <cell r="B81" t="str">
            <v xml:space="preserve">314990 All other textile product mills </v>
          </cell>
        </row>
        <row r="82">
          <cell r="B82" t="str">
            <v xml:space="preserve">315100 Apparel knitting mills </v>
          </cell>
        </row>
        <row r="83">
          <cell r="B83" t="str">
            <v xml:space="preserve">315210 Cut and sew apparel contractors </v>
          </cell>
        </row>
        <row r="84">
          <cell r="B84" t="str">
            <v xml:space="preserve">315220 Men's and boys' cut and sew apparel manufacturing </v>
          </cell>
        </row>
        <row r="85">
          <cell r="B85" t="str">
            <v xml:space="preserve">315230 Women's and girls' cut and sew apparel manufacturing </v>
          </cell>
        </row>
        <row r="86">
          <cell r="B86" t="str">
            <v xml:space="preserve">315290 Other cut and sew apparel manufacturing </v>
          </cell>
        </row>
        <row r="87">
          <cell r="B87" t="str">
            <v xml:space="preserve">315900 Apparel accessories and other apparel manufacturing </v>
          </cell>
        </row>
        <row r="88">
          <cell r="B88" t="str">
            <v xml:space="preserve">316100 Leather and hide tanning and finishing </v>
          </cell>
        </row>
        <row r="89">
          <cell r="B89" t="str">
            <v xml:space="preserve">316200 Footwear manufacturing </v>
          </cell>
        </row>
        <row r="90">
          <cell r="B90" t="str">
            <v xml:space="preserve">316900 Other leather and allied product manufacturing </v>
          </cell>
        </row>
        <row r="91">
          <cell r="B91" t="str">
            <v xml:space="preserve">321100 Sawmills and wood preservation </v>
          </cell>
        </row>
        <row r="92">
          <cell r="B92" t="str">
            <v xml:space="preserve">32121A Veneer and plywood manufacturing </v>
          </cell>
        </row>
        <row r="93">
          <cell r="B93" t="str">
            <v xml:space="preserve">32121B Engineered wood member and truss manufacturing </v>
          </cell>
        </row>
        <row r="94">
          <cell r="B94" t="str">
            <v xml:space="preserve">321219 Reconstituted wood product manufacturing </v>
          </cell>
        </row>
        <row r="95">
          <cell r="B95" t="str">
            <v xml:space="preserve">321910 Wood windows and doors and millwork </v>
          </cell>
        </row>
        <row r="96">
          <cell r="B96" t="str">
            <v xml:space="preserve">321920 Wood container and pallet manufacturing </v>
          </cell>
        </row>
        <row r="97">
          <cell r="B97" t="str">
            <v xml:space="preserve">321991 Manufactured home (mobile home) manufacturing </v>
          </cell>
        </row>
        <row r="98">
          <cell r="B98" t="str">
            <v xml:space="preserve">321992 Prefabricated wood building manufacturing </v>
          </cell>
        </row>
        <row r="99">
          <cell r="B99" t="str">
            <v xml:space="preserve">321999 All other miscellaneous wood product manufacturing </v>
          </cell>
        </row>
        <row r="100">
          <cell r="B100" t="str">
            <v xml:space="preserve">322110 Pulp mills </v>
          </cell>
        </row>
        <row r="101">
          <cell r="B101" t="str">
            <v xml:space="preserve">322120 Paper mills </v>
          </cell>
        </row>
        <row r="102">
          <cell r="B102" t="str">
            <v xml:space="preserve">322130 Paperboard mills </v>
          </cell>
        </row>
        <row r="103">
          <cell r="B103" t="str">
            <v xml:space="preserve">322210 Paperboard container manufacturing </v>
          </cell>
        </row>
        <row r="104">
          <cell r="B104" t="str">
            <v xml:space="preserve">32222A Coated and laminated paper, packaging paper and plastics film manufacturing </v>
          </cell>
        </row>
        <row r="105">
          <cell r="B105" t="str">
            <v xml:space="preserve">32222B All other paper bag and coated and treated paper manufacturing </v>
          </cell>
        </row>
        <row r="106">
          <cell r="B106" t="str">
            <v xml:space="preserve">322230 Stationery product manufacturing </v>
          </cell>
        </row>
        <row r="107">
          <cell r="B107" t="str">
            <v xml:space="preserve">322291 Sanitary paper product manufacturing </v>
          </cell>
        </row>
        <row r="108">
          <cell r="B108" t="str">
            <v xml:space="preserve">322299 All other converted paper product manufacturing </v>
          </cell>
        </row>
        <row r="109">
          <cell r="B109" t="str">
            <v xml:space="preserve">323110 Printing </v>
          </cell>
        </row>
        <row r="110">
          <cell r="B110" t="str">
            <v xml:space="preserve">323120 Support activities for printing </v>
          </cell>
        </row>
        <row r="111">
          <cell r="B111" t="str">
            <v xml:space="preserve">324110 Petroleum refineries </v>
          </cell>
        </row>
        <row r="112">
          <cell r="B112" t="str">
            <v xml:space="preserve">324121 Asphalt paving mixture and block manufacturing </v>
          </cell>
        </row>
        <row r="113">
          <cell r="B113" t="str">
            <v xml:space="preserve">324122 Asphalt shingle and coating materials manufacturing </v>
          </cell>
        </row>
        <row r="114">
          <cell r="B114" t="str">
            <v xml:space="preserve">324191 Petroleum lubricating oil and grease manufacturing </v>
          </cell>
        </row>
        <row r="115">
          <cell r="B115" t="str">
            <v xml:space="preserve">324199 All other petroleum and coal products manufacturing </v>
          </cell>
        </row>
        <row r="116">
          <cell r="B116" t="str">
            <v xml:space="preserve">325110 Petrochemical manufacturing </v>
          </cell>
        </row>
        <row r="117">
          <cell r="B117" t="str">
            <v xml:space="preserve">325120 Industrial gas manufacturing </v>
          </cell>
        </row>
        <row r="118">
          <cell r="B118" t="str">
            <v xml:space="preserve">325130 Synthetic dye and pigment manufacturing </v>
          </cell>
        </row>
        <row r="119">
          <cell r="B119" t="str">
            <v xml:space="preserve">325181 Alkalies and chlorine manufacturing </v>
          </cell>
        </row>
        <row r="120">
          <cell r="B120" t="str">
            <v xml:space="preserve">325182 Carbon black manufacturing </v>
          </cell>
        </row>
        <row r="121">
          <cell r="B121" t="str">
            <v xml:space="preserve">325188 All other basic inorganic chemical manufacturing </v>
          </cell>
        </row>
        <row r="122">
          <cell r="B122" t="str">
            <v xml:space="preserve">325190 Other basic organic chemical manufacturing </v>
          </cell>
        </row>
        <row r="123">
          <cell r="B123" t="str">
            <v xml:space="preserve">325211 Plastics material and resin manufacturing </v>
          </cell>
        </row>
        <row r="124">
          <cell r="B124" t="str">
            <v xml:space="preserve">325212 Synthetic rubber manufacturing </v>
          </cell>
        </row>
        <row r="125">
          <cell r="B125" t="str">
            <v xml:space="preserve">325220 Artificial and synthetic fibers and filaments manufacturing </v>
          </cell>
        </row>
        <row r="126">
          <cell r="B126" t="str">
            <v xml:space="preserve">325310 Fertilizer manufacturing </v>
          </cell>
        </row>
        <row r="127">
          <cell r="B127" t="str">
            <v xml:space="preserve">325320 Pesticide and other agricultural chemical manufacturing </v>
          </cell>
        </row>
        <row r="128">
          <cell r="B128" t="str">
            <v xml:space="preserve">325411 Medicinal and botanical manufacturing </v>
          </cell>
        </row>
        <row r="129">
          <cell r="B129" t="str">
            <v xml:space="preserve">325412 Pharmaceutical preparation manufacturing </v>
          </cell>
        </row>
        <row r="130">
          <cell r="B130" t="str">
            <v xml:space="preserve">325413 In-vitro diagnostic substance manufacturing </v>
          </cell>
        </row>
        <row r="131">
          <cell r="B131" t="str">
            <v xml:space="preserve">325414 Biological product (except diagnostic) manufacturing </v>
          </cell>
        </row>
        <row r="132">
          <cell r="B132" t="str">
            <v xml:space="preserve">325510 Paint and coating manufacturing </v>
          </cell>
        </row>
        <row r="133">
          <cell r="B133" t="str">
            <v xml:space="preserve">325520 Adhesive manufacturing </v>
          </cell>
        </row>
        <row r="134">
          <cell r="B134" t="str">
            <v xml:space="preserve">325610 Soap and cleaning compound manufacturing </v>
          </cell>
        </row>
        <row r="135">
          <cell r="B135" t="str">
            <v xml:space="preserve">325620 Toilet preparation manufacturing </v>
          </cell>
        </row>
        <row r="136">
          <cell r="B136" t="str">
            <v xml:space="preserve">325910 Printing ink manufacturing </v>
          </cell>
        </row>
        <row r="137">
          <cell r="B137" t="str">
            <v xml:space="preserve">3259A0 All other chemical product and preparation manufacturing </v>
          </cell>
        </row>
        <row r="138">
          <cell r="B138" t="str">
            <v xml:space="preserve">326110 Plastics packaging materials and unlaminated film and sheet manufacturing </v>
          </cell>
        </row>
        <row r="139">
          <cell r="B139" t="str">
            <v xml:space="preserve">326121 Unlaminated plastics profile shape manufacturing </v>
          </cell>
        </row>
        <row r="140">
          <cell r="B140" t="str">
            <v xml:space="preserve">326122 Plastics pipe and pipe fitting manufacturing </v>
          </cell>
        </row>
        <row r="141">
          <cell r="B141" t="str">
            <v xml:space="preserve">326130 Laminated plastics plate, sheet (except packaging), and shape manufacturing </v>
          </cell>
        </row>
        <row r="142">
          <cell r="B142" t="str">
            <v xml:space="preserve">326140 Polystyrene foam product manufacturing </v>
          </cell>
        </row>
        <row r="143">
          <cell r="B143" t="str">
            <v xml:space="preserve">326150 Urethane and other foam product (except polystyrene) manufacturing </v>
          </cell>
        </row>
        <row r="144">
          <cell r="B144" t="str">
            <v xml:space="preserve">326160 Plastics bottle manufacturing </v>
          </cell>
        </row>
        <row r="145">
          <cell r="B145" t="str">
            <v xml:space="preserve">32619A Other plastics product manufacturing </v>
          </cell>
        </row>
        <row r="146">
          <cell r="B146" t="str">
            <v xml:space="preserve">326210 Tire manufacturing </v>
          </cell>
        </row>
        <row r="147">
          <cell r="B147" t="str">
            <v xml:space="preserve">326220 Rubber and plastics hoses and belting manufacturing </v>
          </cell>
        </row>
        <row r="148">
          <cell r="B148" t="str">
            <v xml:space="preserve">326290 Other rubber product manufacturing </v>
          </cell>
        </row>
        <row r="149">
          <cell r="B149" t="str">
            <v xml:space="preserve">32711A Pottery, ceramics, and plumbing fixture manufacturing </v>
          </cell>
        </row>
        <row r="150">
          <cell r="B150" t="str">
            <v xml:space="preserve">32712A Brick, tile, and other structural clay product manufacturing </v>
          </cell>
        </row>
        <row r="151">
          <cell r="B151" t="str">
            <v xml:space="preserve">32712B Clay and nonclay refractory manufacturing </v>
          </cell>
        </row>
        <row r="152">
          <cell r="B152" t="str">
            <v xml:space="preserve">327211 Flat glass manufacturing </v>
          </cell>
        </row>
        <row r="153">
          <cell r="B153" t="str">
            <v xml:space="preserve">327212 Other pressed and blown glass and glassware manufacturing </v>
          </cell>
        </row>
        <row r="154">
          <cell r="B154" t="str">
            <v xml:space="preserve">327213 Glass container manufacturing </v>
          </cell>
        </row>
        <row r="155">
          <cell r="B155" t="str">
            <v xml:space="preserve">327215 Glass product manufacturing made of purchased glass </v>
          </cell>
        </row>
        <row r="156">
          <cell r="B156" t="str">
            <v xml:space="preserve">327310 Cement manufacturing </v>
          </cell>
        </row>
        <row r="157">
          <cell r="B157" t="str">
            <v xml:space="preserve">327320 Ready-mix concrete manufacturing </v>
          </cell>
        </row>
        <row r="158">
          <cell r="B158" t="str">
            <v xml:space="preserve">327330 Concrete pipe, brick, and block manufacturing </v>
          </cell>
        </row>
        <row r="159">
          <cell r="B159" t="str">
            <v xml:space="preserve">327390 Other concrete product manufacturing </v>
          </cell>
        </row>
        <row r="160">
          <cell r="B160" t="str">
            <v xml:space="preserve">3274A0 Lime and gypsum product manufacturing </v>
          </cell>
        </row>
        <row r="161">
          <cell r="B161" t="str">
            <v xml:space="preserve">327910 Abrasive product manufacturing </v>
          </cell>
        </row>
        <row r="162">
          <cell r="B162" t="str">
            <v xml:space="preserve">327991 Cut stone and stone product manufacturing </v>
          </cell>
        </row>
        <row r="163">
          <cell r="B163" t="str">
            <v xml:space="preserve">327992 Ground or treated mineral and earth manufacturing </v>
          </cell>
        </row>
        <row r="164">
          <cell r="B164" t="str">
            <v xml:space="preserve">327993 Mineral wool manufacturing </v>
          </cell>
        </row>
        <row r="165">
          <cell r="B165" t="str">
            <v xml:space="preserve">327999 Miscellaneous nonmetallic mineral products </v>
          </cell>
        </row>
        <row r="166">
          <cell r="B166" t="str">
            <v xml:space="preserve">331110 Iron and steel mills and ferroalloy manufacturing </v>
          </cell>
        </row>
        <row r="167">
          <cell r="B167" t="str">
            <v xml:space="preserve">331200 Steel product manufacturing from purchased steel </v>
          </cell>
        </row>
        <row r="168">
          <cell r="B168" t="str">
            <v xml:space="preserve">33131A Alumina refining and primary aluminum production </v>
          </cell>
        </row>
        <row r="169">
          <cell r="B169" t="str">
            <v xml:space="preserve">331314 Secondary smelting and alloying of aluminum </v>
          </cell>
        </row>
        <row r="170">
          <cell r="B170" t="str">
            <v xml:space="preserve">33131B Aluminum product manufacturing from purchased aluminum </v>
          </cell>
        </row>
        <row r="171">
          <cell r="B171" t="str">
            <v xml:space="preserve">331411 Primary smelting and refining of copper </v>
          </cell>
        </row>
        <row r="172">
          <cell r="B172" t="str">
            <v xml:space="preserve">331419 Primary smelting and refining of nonferrous metal (except copper and aluminum) </v>
          </cell>
        </row>
        <row r="173">
          <cell r="B173" t="str">
            <v xml:space="preserve">331420 Copper rolling, drawing, extruding and alloying </v>
          </cell>
        </row>
        <row r="174">
          <cell r="B174" t="str">
            <v xml:space="preserve">331490 Nonferrous metal (except copper and aluminum) rolling, drawing, extruding and alloying </v>
          </cell>
        </row>
        <row r="175">
          <cell r="B175" t="str">
            <v xml:space="preserve">331510 Ferrous metal foundries </v>
          </cell>
        </row>
        <row r="176">
          <cell r="B176" t="str">
            <v xml:space="preserve">331520 Nonferrous metal foundries </v>
          </cell>
        </row>
        <row r="177">
          <cell r="B177" t="str">
            <v xml:space="preserve">33211A All other forging, stamping, and sintering </v>
          </cell>
        </row>
        <row r="178">
          <cell r="B178" t="str">
            <v xml:space="preserve">332114 Custom roll forming </v>
          </cell>
        </row>
        <row r="179">
          <cell r="B179" t="str">
            <v xml:space="preserve">33211B Crown and closure manufacturing and metal stamping </v>
          </cell>
        </row>
        <row r="180">
          <cell r="B180" t="str">
            <v xml:space="preserve">33221A Cutlery, utensil, pot, and pan manufacturing </v>
          </cell>
        </row>
        <row r="181">
          <cell r="B181" t="str">
            <v xml:space="preserve">33221B Handtool manufacturing </v>
          </cell>
        </row>
        <row r="182">
          <cell r="B182" t="str">
            <v xml:space="preserve">332310 Plate work and fabricated structural product manufacturing </v>
          </cell>
        </row>
        <row r="183">
          <cell r="B183" t="str">
            <v xml:space="preserve">332320 Ornamental and architectural metal products manufacturing </v>
          </cell>
        </row>
        <row r="184">
          <cell r="B184" t="str">
            <v xml:space="preserve">332410 Power boiler and heat exchanger manufacturing </v>
          </cell>
        </row>
        <row r="185">
          <cell r="B185" t="str">
            <v xml:space="preserve">332420 Metal tank (heavy gauge) manufacturing </v>
          </cell>
        </row>
        <row r="186">
          <cell r="B186" t="str">
            <v xml:space="preserve">332430 Metal can, box, and other metal container (light gauge) manufacturing </v>
          </cell>
        </row>
        <row r="187">
          <cell r="B187" t="str">
            <v xml:space="preserve">33299A Ammunition manufacturing </v>
          </cell>
        </row>
        <row r="188">
          <cell r="B188" t="str">
            <v xml:space="preserve">33299B Arms, ordnance, and accessories manufacturing </v>
          </cell>
        </row>
        <row r="189">
          <cell r="B189" t="str">
            <v xml:space="preserve">332500 Hardware manufacturing </v>
          </cell>
        </row>
        <row r="190">
          <cell r="B190" t="str">
            <v xml:space="preserve">332600 Spring and wire product manufacturing </v>
          </cell>
        </row>
        <row r="191">
          <cell r="B191" t="str">
            <v xml:space="preserve">332710 Machine shops </v>
          </cell>
        </row>
        <row r="192">
          <cell r="B192" t="str">
            <v xml:space="preserve">332720 Turned product and screw, nut, and bolt manufacturing </v>
          </cell>
        </row>
        <row r="193">
          <cell r="B193" t="str">
            <v xml:space="preserve">332800 Coating, engraving, heat treating and allied activities </v>
          </cell>
        </row>
        <row r="194">
          <cell r="B194" t="str">
            <v xml:space="preserve">33291A Valve and fittings other than plumbing </v>
          </cell>
        </row>
        <row r="195">
          <cell r="B195" t="str">
            <v xml:space="preserve">332913 Plumbing fixture fitting and trim manufacturing </v>
          </cell>
        </row>
        <row r="196">
          <cell r="B196" t="str">
            <v xml:space="preserve">332991 Ball and roller bearing manufacturing </v>
          </cell>
        </row>
        <row r="197">
          <cell r="B197" t="str">
            <v xml:space="preserve">332996 Fabricated pipe and pipe fitting manufacturing </v>
          </cell>
        </row>
        <row r="198">
          <cell r="B198" t="str">
            <v xml:space="preserve">33299C Other fabricated metal manufacturing </v>
          </cell>
        </row>
        <row r="199">
          <cell r="B199" t="str">
            <v xml:space="preserve">333111 Farm machinery and equipment manufacturing </v>
          </cell>
        </row>
        <row r="200">
          <cell r="B200" t="str">
            <v xml:space="preserve">333112 Lawn and garden equipment manufacturing </v>
          </cell>
        </row>
        <row r="201">
          <cell r="B201" t="str">
            <v xml:space="preserve">333120 Construction machinery manufacturing </v>
          </cell>
        </row>
        <row r="202">
          <cell r="B202" t="str">
            <v xml:space="preserve">333130 Mining and oil and gas field machinery manufacturing </v>
          </cell>
        </row>
        <row r="203">
          <cell r="B203" t="str">
            <v xml:space="preserve">33329A Other industrial machinery manufacturing </v>
          </cell>
        </row>
        <row r="204">
          <cell r="B204" t="str">
            <v xml:space="preserve">333220 Plastics and rubber industry machinery manufacturing </v>
          </cell>
        </row>
        <row r="205">
          <cell r="B205" t="str">
            <v xml:space="preserve">333295 Semiconductor machinery manufacturing </v>
          </cell>
        </row>
        <row r="206">
          <cell r="B206" t="str">
            <v xml:space="preserve">33331A Vending, commercial, industrial, and office machinery manufacturing </v>
          </cell>
        </row>
        <row r="207">
          <cell r="B207" t="str">
            <v xml:space="preserve">333314 Optical instrument and lens manufacturing </v>
          </cell>
        </row>
        <row r="208">
          <cell r="B208" t="str">
            <v xml:space="preserve">333315 Photographic and photocopying equipment manufacturing </v>
          </cell>
        </row>
        <row r="209">
          <cell r="B209" t="str">
            <v xml:space="preserve">333319 Other commercial and service industry machinery manufacturing </v>
          </cell>
        </row>
        <row r="210">
          <cell r="B210" t="str">
            <v xml:space="preserve">33341A Air purification and ventilation equipment manufacturing </v>
          </cell>
        </row>
        <row r="211">
          <cell r="B211" t="str">
            <v xml:space="preserve">333414 Heating equipment (except warm air furnaces) manufacturing </v>
          </cell>
        </row>
        <row r="212">
          <cell r="B212" t="str">
            <v xml:space="preserve">333415 Air conditioning, refrigeration, and warm air heating equipment manufacturing </v>
          </cell>
        </row>
        <row r="213">
          <cell r="B213" t="str">
            <v xml:space="preserve">333511 Industrial mold manufacturing </v>
          </cell>
        </row>
        <row r="214">
          <cell r="B214" t="str">
            <v xml:space="preserve">33351A Metal cutting and forming machine tool manufacturing </v>
          </cell>
        </row>
        <row r="215">
          <cell r="B215" t="str">
            <v xml:space="preserve">333514 Special tool, die, jig, and fixture manufacturing </v>
          </cell>
        </row>
        <row r="216">
          <cell r="B216" t="str">
            <v xml:space="preserve">333515 Cutting tool and machine tool accessory manufacturing </v>
          </cell>
        </row>
        <row r="217">
          <cell r="B217" t="str">
            <v xml:space="preserve">33351B Rolling mill and other metalworking machinery manufacturing </v>
          </cell>
        </row>
        <row r="218">
          <cell r="B218" t="str">
            <v xml:space="preserve">333611 Turbine and turbine generator set units manufacturing </v>
          </cell>
        </row>
        <row r="219">
          <cell r="B219" t="str">
            <v xml:space="preserve">333612 Speed changer, industrial high-speed drive, and gear manufacturing </v>
          </cell>
        </row>
        <row r="220">
          <cell r="B220" t="str">
            <v xml:space="preserve">333613 Mechanical power transmission equipment manufacturing </v>
          </cell>
        </row>
        <row r="221">
          <cell r="B221" t="str">
            <v xml:space="preserve">333618 Other engine equipment manufacturing </v>
          </cell>
        </row>
        <row r="222">
          <cell r="B222" t="str">
            <v xml:space="preserve">333911 Pump and pumping equipment manufacturing </v>
          </cell>
        </row>
        <row r="223">
          <cell r="B223" t="str">
            <v xml:space="preserve">333912 Air and gas compressor manufacturing </v>
          </cell>
        </row>
        <row r="224">
          <cell r="B224" t="str">
            <v xml:space="preserve">333920 Material handling equipment manufacturing </v>
          </cell>
        </row>
        <row r="225">
          <cell r="B225" t="str">
            <v xml:space="preserve">333991 Power-driven handtool manufacturing </v>
          </cell>
        </row>
        <row r="226">
          <cell r="B226" t="str">
            <v xml:space="preserve">33399A Other general purpose machinery manufacturing </v>
          </cell>
        </row>
        <row r="227">
          <cell r="B227" t="str">
            <v xml:space="preserve">333993 Packaging machinery manufacturing </v>
          </cell>
        </row>
        <row r="228">
          <cell r="B228" t="str">
            <v xml:space="preserve">333994 Industrial process furnace and oven manufacturing </v>
          </cell>
        </row>
        <row r="229">
          <cell r="B229" t="str">
            <v xml:space="preserve">33399B Fluid power process machinery </v>
          </cell>
        </row>
        <row r="230">
          <cell r="B230" t="str">
            <v xml:space="preserve">334111 Electronic computer manufacturing </v>
          </cell>
        </row>
        <row r="231">
          <cell r="B231" t="str">
            <v xml:space="preserve">334112 Computer storage device manufacturing </v>
          </cell>
        </row>
        <row r="232">
          <cell r="B232" t="str">
            <v xml:space="preserve">33411A Computer terminals and other computer peripheral equipment manufacturing </v>
          </cell>
        </row>
        <row r="233">
          <cell r="B233" t="str">
            <v xml:space="preserve">334210 Telephone apparatus manufacturing </v>
          </cell>
        </row>
        <row r="234">
          <cell r="B234" t="str">
            <v xml:space="preserve">334220 Broadcast and wireless communications equipment </v>
          </cell>
        </row>
        <row r="235">
          <cell r="B235" t="str">
            <v xml:space="preserve">334290 Other communications equipment manufacturing </v>
          </cell>
        </row>
        <row r="236">
          <cell r="B236" t="str">
            <v xml:space="preserve">334300 Audio and video equipment manufacturing </v>
          </cell>
        </row>
        <row r="237">
          <cell r="B237" t="str">
            <v xml:space="preserve">334411 Electron tube manufacturing </v>
          </cell>
        </row>
        <row r="238">
          <cell r="B238" t="str">
            <v xml:space="preserve">334412 Bare printed circuit board manufacturing </v>
          </cell>
        </row>
        <row r="239">
          <cell r="B239" t="str">
            <v xml:space="preserve">334413 Semiconductor and related device manufacturing </v>
          </cell>
        </row>
        <row r="240">
          <cell r="B240" t="str">
            <v xml:space="preserve">33441A Electronic capacitor, resistor, coil, transformer, and other inductor manufacturing </v>
          </cell>
        </row>
        <row r="241">
          <cell r="B241" t="str">
            <v xml:space="preserve">334417 Electronic connector manufacturing </v>
          </cell>
        </row>
        <row r="242">
          <cell r="B242" t="str">
            <v xml:space="preserve">334418 Printed circuit assembly (electronic assembly) manufacturing </v>
          </cell>
        </row>
        <row r="243">
          <cell r="B243" t="str">
            <v xml:space="preserve">334419 Other electronic component manufacturing </v>
          </cell>
        </row>
        <row r="244">
          <cell r="B244" t="str">
            <v xml:space="preserve">334510 Electromedical and electrotherapeutic apparatus manufacturing </v>
          </cell>
        </row>
        <row r="245">
          <cell r="B245" t="str">
            <v xml:space="preserve">334511 Search, detection, and navigation instruments manufacturing </v>
          </cell>
        </row>
        <row r="246">
          <cell r="B246" t="str">
            <v xml:space="preserve">334512 Automatic environmental control manufacturing </v>
          </cell>
        </row>
        <row r="247">
          <cell r="B247" t="str">
            <v xml:space="preserve">334513 Industrial process variable instruments manufacturing </v>
          </cell>
        </row>
        <row r="248">
          <cell r="B248" t="str">
            <v xml:space="preserve">334514 Totalizing fluid meters and counting devices manufacturing </v>
          </cell>
        </row>
        <row r="249">
          <cell r="B249" t="str">
            <v xml:space="preserve">334515 Electricity and signal testing instruments manufacturing </v>
          </cell>
        </row>
        <row r="250">
          <cell r="B250" t="str">
            <v xml:space="preserve">334516 Analytical laboratory instrument manufacturing </v>
          </cell>
        </row>
        <row r="251">
          <cell r="B251" t="str">
            <v xml:space="preserve">334517 Irradiation apparatus manufacturing </v>
          </cell>
        </row>
        <row r="252">
          <cell r="B252" t="str">
            <v xml:space="preserve">33451A Watch, clock, and other measuring and controlling device manufacturing </v>
          </cell>
        </row>
        <row r="253">
          <cell r="B253" t="str">
            <v xml:space="preserve">33461A Software, audio, and video media reproducing </v>
          </cell>
        </row>
        <row r="254">
          <cell r="B254" t="str">
            <v xml:space="preserve">334613 Magnetic and optical recording media manufacturing </v>
          </cell>
        </row>
        <row r="255">
          <cell r="B255" t="str">
            <v xml:space="preserve">335110 Electric lamp bulb and part manufacturing </v>
          </cell>
        </row>
        <row r="256">
          <cell r="B256" t="str">
            <v xml:space="preserve">335120 Lighting fixture manufacturing </v>
          </cell>
        </row>
        <row r="257">
          <cell r="B257" t="str">
            <v xml:space="preserve">335210 Small electrical appliance manufacturing </v>
          </cell>
        </row>
        <row r="258">
          <cell r="B258" t="str">
            <v xml:space="preserve">335221 Household cooking appliance manufacturing </v>
          </cell>
        </row>
        <row r="259">
          <cell r="B259" t="str">
            <v xml:space="preserve">335222 Household refrigerator and home freezer manufacturing </v>
          </cell>
        </row>
        <row r="260">
          <cell r="B260" t="str">
            <v xml:space="preserve">335224 Household laundry equipment manufacturing </v>
          </cell>
        </row>
        <row r="261">
          <cell r="B261" t="str">
            <v xml:space="preserve">335228 Other major household appliance manufacturing </v>
          </cell>
        </row>
        <row r="262">
          <cell r="B262" t="str">
            <v xml:space="preserve">335311 Power, distribution, and specialty transformer manufacturing </v>
          </cell>
        </row>
        <row r="263">
          <cell r="B263" t="str">
            <v xml:space="preserve">335312 Motor and generator manufacturing </v>
          </cell>
        </row>
        <row r="264">
          <cell r="B264" t="str">
            <v xml:space="preserve">335313 Switchgear and switchboard apparatus manufacturing </v>
          </cell>
        </row>
        <row r="265">
          <cell r="B265" t="str">
            <v xml:space="preserve">335314 Relay and industrial control manufacturing </v>
          </cell>
        </row>
        <row r="266">
          <cell r="B266" t="str">
            <v xml:space="preserve">335911 Storage battery manufacturing </v>
          </cell>
        </row>
        <row r="267">
          <cell r="B267" t="str">
            <v xml:space="preserve">335912 Primary battery manufacturing </v>
          </cell>
        </row>
        <row r="268">
          <cell r="B268" t="str">
            <v xml:space="preserve">335920 Communication and energy wire and cable manufacturing </v>
          </cell>
        </row>
        <row r="269">
          <cell r="B269" t="str">
            <v xml:space="preserve">335930 Wiring device manufacturing </v>
          </cell>
        </row>
        <row r="270">
          <cell r="B270" t="str">
            <v xml:space="preserve">335991 Carbon and graphite product manufacturing </v>
          </cell>
        </row>
        <row r="271">
          <cell r="B271" t="str">
            <v xml:space="preserve">335999 All other miscellaneous electrical equipment and component manufacturing </v>
          </cell>
        </row>
        <row r="272">
          <cell r="B272" t="str">
            <v xml:space="preserve">336111 Automobile manufacturing </v>
          </cell>
        </row>
        <row r="273">
          <cell r="B273" t="str">
            <v xml:space="preserve">336112 Light truck and utility vehicle manufacturing </v>
          </cell>
        </row>
        <row r="274">
          <cell r="B274" t="str">
            <v xml:space="preserve">336120 Heavy duty truck manufacturing </v>
          </cell>
        </row>
        <row r="275">
          <cell r="B275" t="str">
            <v xml:space="preserve">336211 Motor vehicle body manufacturing </v>
          </cell>
        </row>
        <row r="276">
          <cell r="B276" t="str">
            <v xml:space="preserve">336212 Truck trailer manufacturing </v>
          </cell>
        </row>
        <row r="277">
          <cell r="B277" t="str">
            <v xml:space="preserve">336213 Motor home manufacturing </v>
          </cell>
        </row>
        <row r="278">
          <cell r="B278" t="str">
            <v xml:space="preserve">336214 Travel trailer and camper manufacturing </v>
          </cell>
        </row>
        <row r="279">
          <cell r="B279" t="str">
            <v xml:space="preserve">336300 Motor vehicle parts manufacturing </v>
          </cell>
        </row>
        <row r="280">
          <cell r="B280" t="str">
            <v xml:space="preserve">336411 Aircraft manufacturing </v>
          </cell>
        </row>
        <row r="281">
          <cell r="B281" t="str">
            <v xml:space="preserve">336412 Aircraft engine and engine parts manufacturing </v>
          </cell>
        </row>
        <row r="282">
          <cell r="B282" t="str">
            <v xml:space="preserve">336413 Other aircraft parts and auxiliary equipment manufacturing </v>
          </cell>
        </row>
        <row r="283">
          <cell r="B283" t="str">
            <v xml:space="preserve">336414 Guided missile and space vehicle manufacturing </v>
          </cell>
        </row>
        <row r="284">
          <cell r="B284" t="str">
            <v xml:space="preserve">33641A Propulsion units and parts for space vehicles and guided missiles </v>
          </cell>
        </row>
        <row r="285">
          <cell r="B285" t="str">
            <v xml:space="preserve">336500 Railroad rolling stock manufacturing </v>
          </cell>
        </row>
        <row r="286">
          <cell r="B286" t="str">
            <v xml:space="preserve">336611 Ship building and repairing </v>
          </cell>
        </row>
        <row r="287">
          <cell r="B287" t="str">
            <v xml:space="preserve">336612 Boat building </v>
          </cell>
        </row>
        <row r="288">
          <cell r="B288" t="str">
            <v xml:space="preserve">336991 Motorcycle, bicycle, and parts manufacturing </v>
          </cell>
        </row>
        <row r="289">
          <cell r="B289" t="str">
            <v xml:space="preserve">336992 Military armored vehicle, tank, and tank component manufacturing </v>
          </cell>
        </row>
        <row r="290">
          <cell r="B290" t="str">
            <v xml:space="preserve">336999 All other transportation equipment manufacturing </v>
          </cell>
        </row>
        <row r="291">
          <cell r="B291" t="str">
            <v xml:space="preserve">337110 Wood kitchen cabinet and countertop manufacturing </v>
          </cell>
        </row>
        <row r="292">
          <cell r="B292" t="str">
            <v xml:space="preserve">337121 Upholstered household furniture manufacturing </v>
          </cell>
        </row>
        <row r="293">
          <cell r="B293" t="str">
            <v xml:space="preserve">337122 Nonupholstered wood household furniture manufacturing </v>
          </cell>
        </row>
        <row r="294">
          <cell r="B294" t="str">
            <v xml:space="preserve">33712A Metal and other household furniture (except wood) manufacturing </v>
          </cell>
        </row>
        <row r="295">
          <cell r="B295" t="str">
            <v xml:space="preserve">337127 Institutional furniture manufacturing </v>
          </cell>
        </row>
        <row r="296">
          <cell r="B296" t="str">
            <v xml:space="preserve">33721A Wood television, radio, and sewing machine cabinet manufacturing </v>
          </cell>
        </row>
        <row r="297">
          <cell r="B297" t="str">
            <v xml:space="preserve">337212 Office furniture and custom architectural woodwork and millwork manufacturing </v>
          </cell>
        </row>
        <row r="298">
          <cell r="B298" t="str">
            <v xml:space="preserve">337215 Showcase, partition, shelving, and locker manufacturing </v>
          </cell>
        </row>
        <row r="299">
          <cell r="B299" t="str">
            <v xml:space="preserve">337910 Mattress manufacturing </v>
          </cell>
        </row>
        <row r="300">
          <cell r="B300" t="str">
            <v xml:space="preserve">337920 Blind and shade manufacturing </v>
          </cell>
        </row>
        <row r="301">
          <cell r="B301" t="str">
            <v xml:space="preserve">33911A Laboratory apparatus and surgical appliance and supplies manufacturing </v>
          </cell>
        </row>
        <row r="302">
          <cell r="B302" t="str">
            <v xml:space="preserve">339112 Surgical and medical instrument manufacturing </v>
          </cell>
        </row>
        <row r="303">
          <cell r="B303" t="str">
            <v xml:space="preserve">339114 Dental equipment and supplies manufacturing </v>
          </cell>
        </row>
        <row r="304">
          <cell r="B304" t="str">
            <v xml:space="preserve">339115 Ophthalmic goods manufacturing </v>
          </cell>
        </row>
        <row r="305">
          <cell r="B305" t="str">
            <v xml:space="preserve">339116 Dental laboratories </v>
          </cell>
        </row>
        <row r="306">
          <cell r="B306" t="str">
            <v xml:space="preserve">339910 Jewelry and silverware manufacturing </v>
          </cell>
        </row>
        <row r="307">
          <cell r="B307" t="str">
            <v xml:space="preserve">339920 Sporting and athletic goods manufacturing </v>
          </cell>
        </row>
        <row r="308">
          <cell r="B308" t="str">
            <v xml:space="preserve">339930 Doll, toy, and game manufacturing </v>
          </cell>
        </row>
        <row r="309">
          <cell r="B309" t="str">
            <v xml:space="preserve">339940 Office supplies (except paper) manufacturing </v>
          </cell>
        </row>
        <row r="310">
          <cell r="B310" t="str">
            <v xml:space="preserve">339950 Sign manufacturing </v>
          </cell>
        </row>
        <row r="311">
          <cell r="B311" t="str">
            <v xml:space="preserve">339991 Gasket, packing, and sealing device manufacturing </v>
          </cell>
        </row>
        <row r="312">
          <cell r="B312" t="str">
            <v xml:space="preserve">339992 Musical instrument manufacturing </v>
          </cell>
        </row>
        <row r="313">
          <cell r="B313" t="str">
            <v xml:space="preserve">33999A All other miscellaneous manufacturing </v>
          </cell>
        </row>
        <row r="314">
          <cell r="B314" t="str">
            <v xml:space="preserve">339994 Broom, brush, and mop manufacturing </v>
          </cell>
        </row>
        <row r="436">
          <cell r="B436" t="str">
            <v>Direct impacts only</v>
          </cell>
        </row>
        <row r="437">
          <cell r="B437" t="str">
            <v xml:space="preserve">11 Agriculture, Forestry, Fishing and Hunting </v>
          </cell>
        </row>
        <row r="438">
          <cell r="B438" t="str">
            <v xml:space="preserve">21 Mining </v>
          </cell>
        </row>
        <row r="439">
          <cell r="B439" t="str">
            <v>22 Utilities</v>
          </cell>
        </row>
        <row r="440">
          <cell r="B440" t="str">
            <v>23 Construction</v>
          </cell>
        </row>
        <row r="441">
          <cell r="B441" t="str">
            <v>31-33 Manufacturing</v>
          </cell>
        </row>
        <row r="442">
          <cell r="B442" t="str">
            <v>42 Wholesale Trade</v>
          </cell>
        </row>
        <row r="443">
          <cell r="B443" t="str">
            <v>44-45 Retail Trade</v>
          </cell>
        </row>
        <row r="444">
          <cell r="B444" t="str">
            <v>48-49  Transportation and Warehousing</v>
          </cell>
        </row>
        <row r="445">
          <cell r="B445" t="str">
            <v xml:space="preserve">51 Information </v>
          </cell>
        </row>
        <row r="446">
          <cell r="B446" t="str">
            <v xml:space="preserve">52 Finance and Insurance </v>
          </cell>
        </row>
        <row r="447">
          <cell r="B447" t="str">
            <v>53 Real Estate and Rental and Leasing</v>
          </cell>
        </row>
        <row r="448">
          <cell r="B448" t="str">
            <v xml:space="preserve">54 Professional, Scientific, and Technical Services </v>
          </cell>
        </row>
        <row r="449">
          <cell r="B449" t="str">
            <v xml:space="preserve">55 Management of Companies and Enterprises </v>
          </cell>
        </row>
        <row r="450">
          <cell r="B450" t="str">
            <v xml:space="preserve">56 Administrative and Support and Waste Management and Remediation Services </v>
          </cell>
        </row>
        <row r="451">
          <cell r="B451" t="str">
            <v xml:space="preserve">61 Educational Services </v>
          </cell>
        </row>
        <row r="452">
          <cell r="B452" t="str">
            <v xml:space="preserve">62 Health Care and Social Assistance </v>
          </cell>
        </row>
        <row r="453">
          <cell r="B453" t="str">
            <v xml:space="preserve">71 Arts, Entertainment, and Recreation </v>
          </cell>
        </row>
        <row r="454">
          <cell r="B454" t="str">
            <v xml:space="preserve">72 Accommodation and Food Services </v>
          </cell>
        </row>
        <row r="455">
          <cell r="B455" t="str">
            <v xml:space="preserve">81 Other Services (except Public Administration) </v>
          </cell>
        </row>
        <row r="456">
          <cell r="B456" t="str">
            <v xml:space="preserve">92 Public Administration </v>
          </cell>
        </row>
      </sheetData>
      <sheetData sheetId="9">
        <row r="31">
          <cell r="K31">
            <v>32.24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13" Type="http://schemas.openxmlformats.org/officeDocument/2006/relationships/image" Target="../media/image4.emf"/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emf"/><Relationship Id="rId12" Type="http://schemas.openxmlformats.org/officeDocument/2006/relationships/control" Target="../activeX/activeX4.xml"/><Relationship Id="rId2" Type="http://schemas.openxmlformats.org/officeDocument/2006/relationships/hyperlink" Target="mailto:evallender@converseEDC.com" TargetMode="External"/><Relationship Id="rId1" Type="http://schemas.openxmlformats.org/officeDocument/2006/relationships/hyperlink" Target="http://www.census.gov/cgi-bin/sssd/naics/naicsrch?chart=2012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3.emf"/><Relationship Id="rId5" Type="http://schemas.openxmlformats.org/officeDocument/2006/relationships/vmlDrawing" Target="../drawings/vmlDrawing1.vml"/><Relationship Id="rId10" Type="http://schemas.openxmlformats.org/officeDocument/2006/relationships/control" Target="../activeX/activeX3.xml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CA460"/>
  <sheetViews>
    <sheetView showGridLines="0" tabSelected="1" zoomScaleNormal="100" workbookViewId="0">
      <selection activeCell="E21" sqref="E21"/>
    </sheetView>
  </sheetViews>
  <sheetFormatPr defaultColWidth="8.85546875" defaultRowHeight="15" customHeight="1" zeroHeight="1" x14ac:dyDescent="0.25"/>
  <cols>
    <col min="1" max="1" width="10.7109375" style="2" customWidth="1"/>
    <col min="2" max="9" width="14.28515625" style="2" customWidth="1"/>
    <col min="10" max="10" width="3.28515625" style="5" customWidth="1"/>
    <col min="11" max="14" width="14.28515625" style="5" customWidth="1"/>
    <col min="15" max="15" width="11" style="5" customWidth="1"/>
    <col min="16" max="16" width="3.28515625" style="5" customWidth="1"/>
    <col min="17" max="24" width="14.28515625" style="5" customWidth="1"/>
    <col min="25" max="16384" width="8.85546875" style="4"/>
  </cols>
  <sheetData>
    <row r="1" spans="1:23" s="2" customFormat="1" ht="14.25" x14ac:dyDescent="0.25">
      <c r="A1" s="1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5"/>
      <c r="R1" s="5"/>
      <c r="S1" s="5"/>
      <c r="T1" s="5"/>
      <c r="U1" s="5"/>
      <c r="V1" s="5"/>
      <c r="W1" s="5"/>
    </row>
    <row r="2" spans="1:23" s="2" customFormat="1" ht="14.25" x14ac:dyDescent="0.25">
      <c r="A2" s="1"/>
      <c r="B2" s="21"/>
      <c r="C2" s="3"/>
      <c r="D2" s="3"/>
      <c r="E2" s="3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5"/>
      <c r="R2" s="5"/>
      <c r="S2" s="5"/>
      <c r="T2" s="5"/>
      <c r="U2" s="5"/>
      <c r="V2" s="5"/>
      <c r="W2" s="5"/>
    </row>
    <row r="3" spans="1:23" s="2" customFormat="1" ht="14.25" x14ac:dyDescent="0.25">
      <c r="A3" s="1"/>
      <c r="B3" s="70"/>
      <c r="C3" s="70"/>
      <c r="D3" s="70"/>
      <c r="E3" s="70"/>
      <c r="F3" s="70"/>
      <c r="G3" s="70"/>
      <c r="H3" s="70"/>
      <c r="I3" s="1"/>
      <c r="J3" s="1"/>
      <c r="K3" s="1"/>
      <c r="L3" s="1"/>
      <c r="M3" s="1"/>
      <c r="N3" s="1"/>
      <c r="O3" s="1"/>
      <c r="P3" s="1"/>
      <c r="Q3" s="5"/>
      <c r="R3" s="5"/>
      <c r="S3" s="5"/>
      <c r="T3" s="5"/>
      <c r="U3" s="5"/>
      <c r="V3" s="5"/>
      <c r="W3" s="5"/>
    </row>
    <row r="4" spans="1:23" s="2" customFormat="1" ht="14.25" x14ac:dyDescent="0.25">
      <c r="A4" s="1"/>
      <c r="B4" s="90"/>
      <c r="C4" s="90"/>
      <c r="D4" s="90"/>
      <c r="E4" s="90"/>
      <c r="F4" s="90"/>
      <c r="G4" s="90"/>
      <c r="H4" s="90"/>
      <c r="I4" s="90"/>
      <c r="J4" s="1"/>
      <c r="K4" s="1"/>
      <c r="L4" s="1"/>
      <c r="M4" s="1"/>
      <c r="N4" s="1"/>
      <c r="O4" s="1"/>
      <c r="P4" s="1"/>
      <c r="Q4" s="5"/>
      <c r="R4" s="5"/>
      <c r="S4" s="5"/>
      <c r="T4" s="5"/>
      <c r="U4" s="5"/>
      <c r="V4" s="5"/>
      <c r="W4" s="5"/>
    </row>
    <row r="5" spans="1:23" s="2" customFormat="1" ht="14.25" x14ac:dyDescent="0.25">
      <c r="A5" s="1"/>
      <c r="C5" s="3"/>
      <c r="D5" s="3"/>
      <c r="E5" s="3"/>
      <c r="F5" s="3"/>
      <c r="G5" s="3"/>
      <c r="H5" s="3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5"/>
      <c r="U5" s="5"/>
      <c r="V5" s="5"/>
      <c r="W5" s="5"/>
    </row>
    <row r="6" spans="1:23" s="70" customFormat="1" ht="17.25" x14ac:dyDescent="0.3">
      <c r="A6" s="19"/>
      <c r="B6" s="74" t="s">
        <v>101</v>
      </c>
      <c r="C6" s="74"/>
      <c r="D6" s="74"/>
      <c r="E6" s="74"/>
      <c r="F6" s="72"/>
      <c r="G6" s="72"/>
      <c r="H6" s="72"/>
      <c r="I6" s="72"/>
      <c r="J6" s="19"/>
      <c r="K6" s="19"/>
      <c r="L6" s="19"/>
      <c r="M6" s="19"/>
      <c r="N6" s="19"/>
      <c r="O6" s="19"/>
      <c r="P6" s="19"/>
      <c r="Q6" s="71"/>
      <c r="R6" s="71"/>
      <c r="S6" s="71"/>
      <c r="T6" s="71"/>
      <c r="U6" s="71"/>
      <c r="V6" s="71"/>
      <c r="W6" s="71"/>
    </row>
    <row r="7" spans="1:23" s="70" customFormat="1" ht="10.15" customHeight="1" x14ac:dyDescent="0.3">
      <c r="A7" s="19"/>
      <c r="B7" s="74"/>
      <c r="C7" s="74"/>
      <c r="D7" s="74"/>
      <c r="E7" s="74"/>
      <c r="F7" s="72"/>
      <c r="G7" s="72"/>
      <c r="H7" s="72"/>
      <c r="I7" s="72"/>
      <c r="J7" s="19"/>
      <c r="K7" s="19"/>
      <c r="L7" s="19"/>
      <c r="M7" s="19"/>
      <c r="N7" s="19"/>
      <c r="O7" s="19"/>
      <c r="P7" s="19"/>
      <c r="Q7" s="71"/>
      <c r="R7" s="71"/>
      <c r="S7" s="71"/>
      <c r="T7" s="71"/>
      <c r="U7" s="71"/>
      <c r="V7" s="71"/>
      <c r="W7" s="71"/>
    </row>
    <row r="8" spans="1:23" s="2" customFormat="1" ht="14.25" x14ac:dyDescent="0.25">
      <c r="A8" s="1"/>
      <c r="B8" s="75" t="s">
        <v>102</v>
      </c>
      <c r="C8" s="75"/>
      <c r="D8" s="75"/>
      <c r="E8" s="75"/>
      <c r="I8" s="1"/>
      <c r="J8" s="1"/>
      <c r="K8" s="1"/>
      <c r="L8" s="1"/>
      <c r="M8" s="1"/>
      <c r="N8" s="1"/>
      <c r="O8" s="1"/>
      <c r="P8" s="1"/>
      <c r="Q8" s="5"/>
      <c r="R8" s="5"/>
      <c r="S8" s="5"/>
      <c r="T8" s="5"/>
      <c r="U8" s="5"/>
      <c r="V8" s="5"/>
      <c r="W8" s="5"/>
    </row>
    <row r="9" spans="1:23" s="2" customFormat="1" ht="14.25" x14ac:dyDescent="0.25">
      <c r="A9" s="1"/>
      <c r="B9" s="75" t="s">
        <v>98</v>
      </c>
      <c r="C9" s="76"/>
      <c r="D9" s="76"/>
      <c r="E9" s="76"/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5"/>
      <c r="R9" s="5"/>
      <c r="S9" s="5"/>
      <c r="T9" s="5"/>
      <c r="U9" s="5"/>
      <c r="V9" s="5"/>
      <c r="W9" s="5"/>
    </row>
    <row r="10" spans="1:23" s="2" customFormat="1" ht="14.25" x14ac:dyDescent="0.25">
      <c r="A10" s="1"/>
      <c r="B10" s="75" t="s">
        <v>99</v>
      </c>
      <c r="C10" s="76"/>
      <c r="D10" s="76"/>
      <c r="E10" s="76"/>
      <c r="F10" s="3"/>
      <c r="G10" s="3"/>
      <c r="H10" s="3"/>
      <c r="I10" s="1"/>
      <c r="J10" s="1"/>
      <c r="K10" s="1"/>
      <c r="L10" s="1"/>
      <c r="M10" s="1"/>
      <c r="N10" s="1"/>
      <c r="O10" s="1"/>
      <c r="P10" s="1"/>
      <c r="Q10" s="5"/>
      <c r="R10" s="5"/>
      <c r="S10" s="5"/>
      <c r="T10" s="5"/>
      <c r="U10" s="5"/>
      <c r="V10" s="5"/>
      <c r="W10" s="5"/>
    </row>
    <row r="11" spans="1:23" s="2" customFormat="1" ht="14.25" x14ac:dyDescent="0.25">
      <c r="A11" s="1"/>
      <c r="B11" s="75" t="s">
        <v>97</v>
      </c>
      <c r="C11" s="76"/>
      <c r="D11" s="76"/>
      <c r="E11" s="76"/>
      <c r="F11" s="3"/>
      <c r="G11" s="3"/>
      <c r="H11" s="3"/>
      <c r="I11" s="1"/>
      <c r="J11" s="1"/>
      <c r="K11" s="1"/>
      <c r="L11" s="1"/>
      <c r="M11" s="1"/>
      <c r="N11" s="1"/>
      <c r="O11" s="1"/>
      <c r="P11" s="1"/>
      <c r="Q11" s="5"/>
      <c r="R11" s="5"/>
      <c r="S11" s="5"/>
      <c r="T11" s="5"/>
      <c r="U11" s="5"/>
      <c r="V11" s="5"/>
      <c r="W11" s="5"/>
    </row>
    <row r="12" spans="1:23" s="2" customFormat="1" ht="10.15" customHeight="1" x14ac:dyDescent="0.25">
      <c r="A12" s="1"/>
      <c r="B12" s="75"/>
      <c r="C12" s="76"/>
      <c r="D12" s="76"/>
      <c r="E12" s="76"/>
      <c r="F12" s="3"/>
      <c r="G12" s="3"/>
      <c r="H12" s="3"/>
      <c r="I12" s="1"/>
      <c r="J12" s="1"/>
      <c r="K12" s="1"/>
      <c r="L12" s="1"/>
      <c r="M12" s="1"/>
      <c r="N12" s="1"/>
      <c r="O12" s="1"/>
      <c r="P12" s="1"/>
      <c r="Q12" s="5"/>
      <c r="R12" s="5"/>
      <c r="S12" s="5"/>
      <c r="T12" s="5"/>
      <c r="U12" s="5"/>
      <c r="V12" s="5"/>
      <c r="W12" s="5"/>
    </row>
    <row r="13" spans="1:23" s="2" customFormat="1" ht="14.25" x14ac:dyDescent="0.25">
      <c r="A13" s="1"/>
      <c r="B13" s="75" t="s">
        <v>100</v>
      </c>
      <c r="C13" s="76"/>
      <c r="D13" s="76"/>
      <c r="E13" s="76"/>
      <c r="F13" s="3"/>
      <c r="G13" s="3"/>
      <c r="H13" s="3"/>
      <c r="I13" s="1"/>
      <c r="J13" s="1"/>
      <c r="K13" s="1"/>
      <c r="L13" s="1"/>
      <c r="M13" s="1"/>
      <c r="N13" s="1"/>
      <c r="O13" s="1"/>
      <c r="P13" s="1"/>
      <c r="Q13" s="5"/>
      <c r="R13" s="5"/>
      <c r="S13" s="5"/>
      <c r="T13" s="5"/>
      <c r="U13" s="5"/>
      <c r="V13" s="5"/>
      <c r="W13" s="5"/>
    </row>
    <row r="14" spans="1:23" s="2" customFormat="1" ht="14.25" x14ac:dyDescent="0.25">
      <c r="A14" s="1"/>
      <c r="B14" s="75"/>
      <c r="C14" s="76"/>
      <c r="D14" s="76"/>
      <c r="E14" s="76"/>
      <c r="F14" s="3"/>
      <c r="G14" s="3"/>
      <c r="H14" s="3"/>
      <c r="I14" s="1"/>
      <c r="J14" s="1"/>
      <c r="K14" s="1"/>
      <c r="L14" s="1"/>
      <c r="M14" s="1"/>
      <c r="N14" s="1"/>
      <c r="O14" s="1"/>
      <c r="P14" s="1"/>
      <c r="Q14" s="5"/>
      <c r="R14" s="5"/>
      <c r="S14" s="5"/>
      <c r="T14" s="5"/>
      <c r="U14" s="5"/>
      <c r="V14" s="5"/>
      <c r="W14" s="5"/>
    </row>
    <row r="15" spans="1:23" s="2" customFormat="1" ht="14.25" x14ac:dyDescent="0.25">
      <c r="A15" s="1"/>
      <c r="B15" s="75" t="s">
        <v>109</v>
      </c>
      <c r="C15" s="76"/>
      <c r="D15" s="76"/>
      <c r="E15" s="82" t="s">
        <v>95</v>
      </c>
      <c r="F15" s="75" t="s">
        <v>104</v>
      </c>
      <c r="G15" s="3"/>
      <c r="H15" s="3"/>
      <c r="I15" s="1"/>
      <c r="J15" s="1"/>
      <c r="K15" s="1"/>
      <c r="L15" s="1"/>
      <c r="M15" s="1"/>
      <c r="N15" s="1"/>
      <c r="O15" s="1"/>
      <c r="P15" s="1"/>
      <c r="Q15" s="5"/>
      <c r="R15" s="5"/>
      <c r="S15" s="5"/>
      <c r="T15" s="5"/>
      <c r="U15" s="5"/>
      <c r="V15" s="5"/>
      <c r="W15" s="5"/>
    </row>
    <row r="16" spans="1:23" s="2" customFormat="1" x14ac:dyDescent="0.25">
      <c r="A16" s="1"/>
      <c r="B16" s="75" t="s">
        <v>103</v>
      </c>
      <c r="C16" s="76"/>
      <c r="D16" s="76"/>
      <c r="E16" s="82" t="s">
        <v>96</v>
      </c>
      <c r="F16" s="83" t="s">
        <v>110</v>
      </c>
      <c r="G16" s="3"/>
      <c r="H16" s="3"/>
      <c r="I16" s="1"/>
      <c r="J16" s="1"/>
      <c r="K16" s="1"/>
      <c r="L16" s="1"/>
      <c r="M16" s="1"/>
      <c r="N16" s="1"/>
      <c r="O16" s="1"/>
      <c r="P16" s="1"/>
      <c r="Q16" s="5"/>
      <c r="R16" s="5"/>
      <c r="S16" s="5"/>
      <c r="T16" s="5"/>
      <c r="U16" s="5"/>
      <c r="V16" s="5"/>
      <c r="W16" s="5"/>
    </row>
    <row r="17" spans="1:24" s="2" customFormat="1" ht="14.25" x14ac:dyDescent="0.25">
      <c r="A17" s="1"/>
      <c r="B17" s="75" t="s">
        <v>105</v>
      </c>
      <c r="C17" s="76"/>
      <c r="D17" s="76"/>
      <c r="G17" s="3"/>
      <c r="H17" s="3"/>
      <c r="I17" s="1"/>
      <c r="J17" s="1"/>
      <c r="K17" s="1"/>
      <c r="L17" s="1"/>
      <c r="M17" s="1"/>
      <c r="N17" s="1"/>
      <c r="O17" s="1"/>
      <c r="P17" s="1"/>
      <c r="Q17" s="5"/>
      <c r="R17" s="5"/>
      <c r="S17" s="5"/>
      <c r="T17" s="5"/>
      <c r="U17" s="5"/>
      <c r="V17" s="5"/>
      <c r="W17" s="5"/>
    </row>
    <row r="18" spans="1:24" s="2" customFormat="1" ht="14.25" x14ac:dyDescent="0.25">
      <c r="A18" s="1"/>
      <c r="B18" s="75" t="s">
        <v>106</v>
      </c>
      <c r="C18" s="76"/>
      <c r="D18" s="76"/>
      <c r="E18" s="76"/>
      <c r="F18" s="3"/>
      <c r="G18" s="3"/>
      <c r="H18" s="3"/>
      <c r="I18" s="1"/>
      <c r="J18" s="1"/>
      <c r="K18" s="1"/>
      <c r="L18" s="1"/>
      <c r="M18" s="1"/>
      <c r="N18" s="1"/>
      <c r="O18" s="1"/>
      <c r="P18" s="1"/>
      <c r="Q18" s="5"/>
      <c r="R18" s="5"/>
      <c r="S18" s="5"/>
      <c r="T18" s="5"/>
      <c r="U18" s="5"/>
      <c r="V18" s="5"/>
      <c r="W18" s="5"/>
    </row>
    <row r="19" spans="1:24" s="2" customFormat="1" ht="14.25" x14ac:dyDescent="0.25">
      <c r="A19" s="1"/>
      <c r="B19" s="75" t="s">
        <v>107</v>
      </c>
      <c r="C19" s="76"/>
      <c r="D19" s="76"/>
      <c r="E19" s="76"/>
      <c r="F19" s="3"/>
      <c r="G19" s="3"/>
      <c r="H19" s="3"/>
      <c r="I19" s="1"/>
      <c r="J19" s="1"/>
      <c r="K19" s="1"/>
      <c r="L19" s="1"/>
      <c r="M19" s="1"/>
      <c r="N19" s="1"/>
      <c r="O19" s="1"/>
      <c r="P19" s="1"/>
      <c r="Q19" s="5"/>
      <c r="R19" s="5"/>
      <c r="S19" s="5"/>
      <c r="T19" s="5"/>
      <c r="U19" s="5"/>
      <c r="V19" s="5"/>
      <c r="W19" s="5"/>
    </row>
    <row r="20" spans="1:24" s="2" customFormat="1" ht="10.15" customHeight="1" x14ac:dyDescent="0.3">
      <c r="A20" s="1"/>
      <c r="C20" s="77"/>
      <c r="D20" s="78"/>
      <c r="E20" s="73"/>
      <c r="G20" s="3"/>
      <c r="H20" s="3"/>
      <c r="I20" s="1"/>
      <c r="J20" s="1"/>
      <c r="K20" s="1"/>
      <c r="L20" s="1"/>
      <c r="M20" s="1"/>
      <c r="N20" s="1"/>
      <c r="O20" s="1"/>
      <c r="P20" s="1"/>
      <c r="Q20" s="5"/>
      <c r="R20" s="5"/>
      <c r="S20" s="5"/>
      <c r="T20" s="5"/>
      <c r="U20" s="5"/>
      <c r="V20" s="5"/>
      <c r="W20" s="5"/>
    </row>
    <row r="21" spans="1:24" s="2" customFormat="1" ht="14.25" x14ac:dyDescent="0.25">
      <c r="A21" s="1"/>
      <c r="B21" s="79" t="s">
        <v>71</v>
      </c>
      <c r="C21" s="3"/>
      <c r="D21" s="3"/>
      <c r="E21" s="3"/>
      <c r="F21" s="3"/>
      <c r="G21" s="3"/>
      <c r="H21" s="3"/>
      <c r="I21" s="1"/>
      <c r="J21" s="1"/>
      <c r="K21" s="1"/>
      <c r="L21" s="1"/>
      <c r="M21" s="1"/>
      <c r="N21" s="1"/>
      <c r="O21" s="1"/>
      <c r="P21" s="1"/>
      <c r="Q21" s="5"/>
      <c r="R21" s="5"/>
      <c r="S21" s="5"/>
      <c r="T21" s="5"/>
      <c r="U21" s="5"/>
      <c r="V21" s="5"/>
      <c r="W21" s="5"/>
    </row>
    <row r="22" spans="1:24" s="2" customFormat="1" ht="14.25" x14ac:dyDescent="0.25">
      <c r="A22" s="1"/>
      <c r="C22" s="3"/>
      <c r="D22" s="3"/>
      <c r="E22" s="3"/>
      <c r="F22" s="3"/>
      <c r="G22" s="3"/>
      <c r="H22" s="3"/>
      <c r="I22" s="1"/>
      <c r="J22" s="1"/>
      <c r="K22" s="1"/>
      <c r="L22" s="1"/>
      <c r="M22" s="1"/>
      <c r="N22" s="1"/>
      <c r="O22" s="1"/>
      <c r="P22" s="1"/>
      <c r="Q22" s="5"/>
      <c r="R22" s="5"/>
      <c r="S22" s="5"/>
      <c r="T22" s="5"/>
      <c r="U22" s="5"/>
      <c r="V22" s="5"/>
      <c r="W22" s="5"/>
    </row>
    <row r="23" spans="1:24" s="9" customFormat="1" ht="16.5" x14ac:dyDescent="0.3">
      <c r="A23" s="6"/>
      <c r="B23" s="7" t="s">
        <v>0</v>
      </c>
      <c r="C23" s="8"/>
      <c r="D23" s="8"/>
      <c r="E23" s="8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11" customFormat="1" ht="12" x14ac:dyDescent="0.2">
      <c r="A24" s="10"/>
      <c r="B24" s="10"/>
      <c r="H24" s="12"/>
      <c r="I24" s="12"/>
    </row>
    <row r="25" spans="1:24" s="11" customFormat="1" ht="12" x14ac:dyDescent="0.2">
      <c r="A25" s="10"/>
      <c r="B25" s="10"/>
      <c r="C25" s="13"/>
      <c r="D25" s="11" t="s">
        <v>1</v>
      </c>
      <c r="H25" s="12"/>
      <c r="I25" s="12"/>
    </row>
    <row r="26" spans="1:24" s="11" customFormat="1" ht="12" x14ac:dyDescent="0.2">
      <c r="A26" s="10"/>
      <c r="B26" s="10"/>
      <c r="D26" s="11" t="s">
        <v>2</v>
      </c>
      <c r="H26" s="12"/>
      <c r="I26" s="12"/>
    </row>
    <row r="27" spans="1:24" s="11" customFormat="1" ht="12" x14ac:dyDescent="0.2">
      <c r="A27" s="10"/>
      <c r="B27" s="10"/>
      <c r="H27" s="12"/>
      <c r="I27" s="12"/>
    </row>
    <row r="28" spans="1:24" s="11" customFormat="1" ht="12" x14ac:dyDescent="0.2">
      <c r="A28" s="10"/>
      <c r="B28" s="10"/>
      <c r="C28" s="14"/>
      <c r="D28" s="11" t="s">
        <v>3</v>
      </c>
      <c r="H28" s="12"/>
    </row>
    <row r="29" spans="1:24" s="11" customFormat="1" ht="12" x14ac:dyDescent="0.2">
      <c r="A29" s="10"/>
      <c r="B29" s="10"/>
      <c r="D29" s="11" t="s">
        <v>70</v>
      </c>
      <c r="H29" s="12"/>
      <c r="I29" s="12"/>
    </row>
    <row r="30" spans="1:24" s="11" customFormat="1" ht="12" x14ac:dyDescent="0.2">
      <c r="A30" s="10"/>
      <c r="B30" s="10"/>
      <c r="C30" s="16"/>
      <c r="H30" s="12"/>
      <c r="I30" s="12"/>
    </row>
    <row r="31" spans="1:24" s="11" customFormat="1" ht="16.5" x14ac:dyDescent="0.3">
      <c r="A31" s="10"/>
      <c r="B31" s="8" t="s">
        <v>82</v>
      </c>
      <c r="C31" s="8"/>
      <c r="D31" s="8"/>
      <c r="E31" s="8"/>
      <c r="F31" s="5"/>
      <c r="G31" s="5"/>
      <c r="H31" s="5"/>
      <c r="I31" s="12"/>
    </row>
    <row r="32" spans="1:24" s="11" customFormat="1" ht="14.25" x14ac:dyDescent="0.25">
      <c r="A32" s="10"/>
      <c r="B32" s="18"/>
      <c r="C32" s="19"/>
      <c r="D32" s="19"/>
      <c r="E32" s="19"/>
      <c r="F32" s="19"/>
      <c r="G32" s="19"/>
      <c r="H32" s="19"/>
      <c r="I32" s="12"/>
    </row>
    <row r="33" spans="1:24" s="11" customFormat="1" ht="14.25" x14ac:dyDescent="0.25">
      <c r="A33" s="10"/>
      <c r="B33" s="21" t="s">
        <v>73</v>
      </c>
      <c r="C33" s="22"/>
      <c r="D33" s="88"/>
      <c r="E33" s="88"/>
      <c r="F33" s="88"/>
      <c r="G33" s="88"/>
      <c r="H33" s="88"/>
      <c r="I33" s="12"/>
    </row>
    <row r="34" spans="1:24" s="11" customFormat="1" ht="14.25" x14ac:dyDescent="0.25">
      <c r="A34" s="10"/>
      <c r="B34" s="21" t="s">
        <v>74</v>
      </c>
      <c r="C34" s="22"/>
      <c r="D34" s="88"/>
      <c r="E34" s="88"/>
      <c r="F34" s="88"/>
      <c r="G34" s="88"/>
      <c r="H34" s="88"/>
      <c r="I34" s="12"/>
    </row>
    <row r="35" spans="1:24" s="11" customFormat="1" ht="14.25" x14ac:dyDescent="0.25">
      <c r="A35" s="10"/>
      <c r="B35" s="21" t="s">
        <v>75</v>
      </c>
      <c r="C35" s="22"/>
      <c r="D35" s="88"/>
      <c r="E35" s="88"/>
      <c r="F35" s="88"/>
      <c r="G35" s="88"/>
      <c r="H35" s="88"/>
      <c r="I35" s="12"/>
    </row>
    <row r="36" spans="1:24" s="11" customFormat="1" ht="14.25" x14ac:dyDescent="0.25">
      <c r="A36" s="10"/>
      <c r="B36" s="21" t="s">
        <v>76</v>
      </c>
      <c r="C36" s="22"/>
      <c r="D36" s="88"/>
      <c r="E36" s="88"/>
      <c r="F36" s="88"/>
      <c r="G36" s="88"/>
      <c r="H36" s="88"/>
      <c r="I36" s="12"/>
    </row>
    <row r="37" spans="1:24" s="11" customFormat="1" ht="12" x14ac:dyDescent="0.2">
      <c r="A37" s="10"/>
      <c r="B37" s="10"/>
      <c r="C37" s="16"/>
      <c r="H37" s="12"/>
      <c r="I37" s="12"/>
    </row>
    <row r="38" spans="1:24" s="11" customFormat="1" ht="14.25" x14ac:dyDescent="0.25">
      <c r="A38" s="10"/>
      <c r="B38" s="21" t="s">
        <v>77</v>
      </c>
      <c r="C38" s="16"/>
      <c r="H38" s="12"/>
      <c r="I38" s="12"/>
    </row>
    <row r="39" spans="1:24" s="11" customFormat="1" ht="10.15" customHeight="1" x14ac:dyDescent="0.25">
      <c r="A39" s="10"/>
      <c r="B39" s="21"/>
      <c r="C39" s="16"/>
      <c r="H39" s="12"/>
      <c r="I39" s="12"/>
    </row>
    <row r="40" spans="1:24" s="11" customFormat="1" ht="14.25" x14ac:dyDescent="0.25">
      <c r="A40" s="10"/>
      <c r="B40" s="21" t="s">
        <v>78</v>
      </c>
      <c r="C40" s="16"/>
      <c r="D40" s="88"/>
      <c r="E40" s="88"/>
      <c r="F40" s="88"/>
      <c r="G40" s="88"/>
      <c r="H40" s="88"/>
      <c r="I40" s="12"/>
    </row>
    <row r="41" spans="1:24" s="11" customFormat="1" ht="14.25" x14ac:dyDescent="0.25">
      <c r="A41" s="10"/>
      <c r="B41" s="21" t="s">
        <v>79</v>
      </c>
      <c r="C41" s="16"/>
      <c r="D41" s="88"/>
      <c r="E41" s="88"/>
      <c r="F41" s="88"/>
      <c r="G41" s="88"/>
      <c r="H41" s="88"/>
      <c r="I41" s="12"/>
    </row>
    <row r="42" spans="1:24" s="11" customFormat="1" ht="14.25" x14ac:dyDescent="0.25">
      <c r="A42" s="10"/>
      <c r="B42" s="21" t="s">
        <v>80</v>
      </c>
      <c r="C42" s="16"/>
      <c r="D42" s="88"/>
      <c r="E42" s="88"/>
      <c r="F42" s="88"/>
      <c r="G42" s="88"/>
      <c r="H42" s="88"/>
      <c r="I42" s="12"/>
    </row>
    <row r="43" spans="1:24" s="11" customFormat="1" ht="14.25" x14ac:dyDescent="0.25">
      <c r="A43" s="10"/>
      <c r="B43" s="21" t="s">
        <v>81</v>
      </c>
      <c r="C43" s="16"/>
      <c r="D43" s="88"/>
      <c r="E43" s="88"/>
      <c r="F43" s="88"/>
      <c r="G43" s="88"/>
      <c r="H43" s="88"/>
      <c r="I43" s="12"/>
    </row>
    <row r="44" spans="1:24" s="9" customFormat="1" ht="14.25" x14ac:dyDescent="0.25">
      <c r="A44" s="17"/>
      <c r="B44" s="18"/>
      <c r="C44" s="19"/>
      <c r="D44" s="19"/>
      <c r="E44" s="19"/>
      <c r="F44" s="19"/>
      <c r="G44" s="19"/>
      <c r="H44" s="19"/>
      <c r="I44" s="19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9" customFormat="1" ht="14.25" x14ac:dyDescent="0.25">
      <c r="A45" s="17"/>
      <c r="B45" s="21" t="s">
        <v>83</v>
      </c>
      <c r="C45" s="22"/>
      <c r="D45" s="22"/>
      <c r="E45" s="22"/>
      <c r="F45" s="22"/>
      <c r="G45" s="22"/>
      <c r="H45" s="22"/>
      <c r="I45" s="22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9" customFormat="1" ht="14.25" x14ac:dyDescent="0.25">
      <c r="A46" s="17"/>
      <c r="B46" s="89" t="s">
        <v>92</v>
      </c>
      <c r="C46" s="89"/>
      <c r="D46" s="89"/>
      <c r="E46" s="89"/>
      <c r="F46" s="89"/>
      <c r="G46" s="89"/>
      <c r="H46" s="89"/>
      <c r="I46" s="89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9" customFormat="1" ht="14.25" x14ac:dyDescent="0.25">
      <c r="A47" s="17"/>
      <c r="B47" s="31" t="s">
        <v>93</v>
      </c>
      <c r="C47" s="22"/>
      <c r="D47" s="22"/>
      <c r="E47" s="22"/>
      <c r="F47" s="22"/>
      <c r="G47" s="22"/>
      <c r="H47" s="22"/>
      <c r="I47" s="22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9" customFormat="1" ht="10.15" customHeight="1" x14ac:dyDescent="0.25">
      <c r="A48" s="17"/>
      <c r="B48" s="22"/>
      <c r="C48" s="22"/>
      <c r="D48" s="22"/>
      <c r="E48" s="22"/>
      <c r="F48" s="22"/>
      <c r="G48" s="22"/>
      <c r="H48" s="22"/>
      <c r="I48" s="22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s="9" customFormat="1" ht="14.25" x14ac:dyDescent="0.25">
      <c r="A49" s="17"/>
      <c r="B49" s="86"/>
      <c r="C49" s="86"/>
      <c r="D49" s="86"/>
      <c r="E49" s="86"/>
      <c r="F49" s="86"/>
      <c r="G49" s="86"/>
      <c r="H49" s="86"/>
      <c r="I49" s="86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s="9" customFormat="1" ht="14.25" x14ac:dyDescent="0.25">
      <c r="A50" s="17"/>
      <c r="B50" s="86"/>
      <c r="C50" s="86"/>
      <c r="D50" s="86"/>
      <c r="E50" s="86"/>
      <c r="F50" s="86"/>
      <c r="G50" s="86"/>
      <c r="H50" s="86"/>
      <c r="I50" s="86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s="9" customFormat="1" ht="14.25" x14ac:dyDescent="0.25">
      <c r="A51" s="17"/>
      <c r="B51" s="86"/>
      <c r="C51" s="86"/>
      <c r="D51" s="86"/>
      <c r="E51" s="86"/>
      <c r="F51" s="86"/>
      <c r="G51" s="86"/>
      <c r="H51" s="86"/>
      <c r="I51" s="86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s="9" customFormat="1" ht="14.25" x14ac:dyDescent="0.25">
      <c r="A52" s="17"/>
      <c r="B52" s="86"/>
      <c r="C52" s="86"/>
      <c r="D52" s="86"/>
      <c r="E52" s="86"/>
      <c r="F52" s="86"/>
      <c r="G52" s="86"/>
      <c r="H52" s="86"/>
      <c r="I52" s="86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s="9" customFormat="1" ht="14.25" x14ac:dyDescent="0.25">
      <c r="A53" s="17"/>
      <c r="B53" s="86"/>
      <c r="C53" s="86"/>
      <c r="D53" s="86"/>
      <c r="E53" s="86"/>
      <c r="F53" s="86"/>
      <c r="G53" s="86"/>
      <c r="H53" s="86"/>
      <c r="I53" s="86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s="9" customFormat="1" ht="14.25" x14ac:dyDescent="0.25">
      <c r="A54" s="17"/>
      <c r="B54" s="86"/>
      <c r="C54" s="86"/>
      <c r="D54" s="86"/>
      <c r="E54" s="86"/>
      <c r="F54" s="86"/>
      <c r="G54" s="86"/>
      <c r="H54" s="86"/>
      <c r="I54" s="86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s="9" customFormat="1" ht="14.25" x14ac:dyDescent="0.25">
      <c r="A55" s="17"/>
      <c r="B55" s="86"/>
      <c r="C55" s="86"/>
      <c r="D55" s="86"/>
      <c r="E55" s="86"/>
      <c r="F55" s="86"/>
      <c r="G55" s="86"/>
      <c r="H55" s="86"/>
      <c r="I55" s="86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s="9" customFormat="1" ht="14.25" x14ac:dyDescent="0.25">
      <c r="A56" s="17"/>
      <c r="B56" s="86"/>
      <c r="C56" s="86"/>
      <c r="D56" s="86"/>
      <c r="E56" s="86"/>
      <c r="F56" s="86"/>
      <c r="G56" s="86"/>
      <c r="H56" s="86"/>
      <c r="I56" s="86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s="9" customFormat="1" ht="14.25" x14ac:dyDescent="0.25">
      <c r="A57" s="17"/>
      <c r="B57" s="86"/>
      <c r="C57" s="86"/>
      <c r="D57" s="86"/>
      <c r="E57" s="86"/>
      <c r="F57" s="86"/>
      <c r="G57" s="86"/>
      <c r="H57" s="86"/>
      <c r="I57" s="86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s="9" customFormat="1" ht="14.25" x14ac:dyDescent="0.25">
      <c r="A58" s="17"/>
      <c r="B58" s="86"/>
      <c r="C58" s="86"/>
      <c r="D58" s="86"/>
      <c r="E58" s="86"/>
      <c r="F58" s="86"/>
      <c r="G58" s="86"/>
      <c r="H58" s="86"/>
      <c r="I58" s="86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s="9" customFormat="1" ht="14.25" x14ac:dyDescent="0.25">
      <c r="A59" s="17"/>
      <c r="B59" s="86"/>
      <c r="C59" s="86"/>
      <c r="D59" s="86"/>
      <c r="E59" s="86"/>
      <c r="F59" s="86"/>
      <c r="G59" s="86"/>
      <c r="H59" s="86"/>
      <c r="I59" s="86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s="9" customFormat="1" ht="14.25" x14ac:dyDescent="0.25">
      <c r="A60" s="17"/>
      <c r="B60" s="18"/>
      <c r="C60" s="19"/>
      <c r="D60" s="19"/>
      <c r="E60" s="19"/>
      <c r="F60" s="19"/>
      <c r="G60" s="19"/>
      <c r="H60" s="19"/>
      <c r="I60" s="19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s="9" customFormat="1" ht="16.5" x14ac:dyDescent="0.3">
      <c r="A61" s="6"/>
      <c r="B61" s="8" t="s">
        <v>4</v>
      </c>
      <c r="C61" s="8"/>
      <c r="D61" s="8"/>
      <c r="E61" s="8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s="9" customFormat="1" ht="14.25" x14ac:dyDescent="0.25">
      <c r="A62" s="17"/>
      <c r="B62" s="18"/>
      <c r="C62" s="19"/>
      <c r="D62" s="19"/>
      <c r="E62" s="19"/>
      <c r="F62" s="19"/>
      <c r="G62" s="19"/>
      <c r="H62" s="19"/>
      <c r="I62" s="19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s="9" customFormat="1" ht="14.25" x14ac:dyDescent="0.25">
      <c r="A63" s="20"/>
      <c r="B63" s="21" t="s">
        <v>5</v>
      </c>
      <c r="C63" s="22"/>
      <c r="D63" s="88"/>
      <c r="E63" s="88"/>
      <c r="F63" s="88"/>
      <c r="G63" s="88"/>
      <c r="H63" s="88"/>
      <c r="I63" s="22"/>
      <c r="J63" s="23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s="9" customFormat="1" ht="15" customHeight="1" x14ac:dyDescent="0.25">
      <c r="A64" s="22"/>
      <c r="B64" s="24"/>
      <c r="C64" s="23"/>
      <c r="D64" s="22"/>
      <c r="E64" s="22"/>
      <c r="F64" s="15" t="str">
        <f>IF(LEN(E63)&gt;=70,"Choose a shorter Project Name!","")</f>
        <v/>
      </c>
      <c r="G64" s="25"/>
      <c r="H64" s="22"/>
      <c r="I64" s="22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s="9" customFormat="1" ht="15" customHeight="1" x14ac:dyDescent="0.25">
      <c r="A65" s="22"/>
      <c r="B65" s="21" t="s">
        <v>84</v>
      </c>
      <c r="C65" s="22"/>
      <c r="D65" s="88"/>
      <c r="E65" s="88"/>
      <c r="F65" s="88"/>
      <c r="G65" s="88"/>
      <c r="H65" s="88"/>
      <c r="I65" s="22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s="9" customFormat="1" ht="15" customHeight="1" x14ac:dyDescent="0.25">
      <c r="A66" s="22"/>
      <c r="B66" s="31"/>
      <c r="C66" s="23"/>
      <c r="D66" s="22"/>
      <c r="E66" s="22"/>
      <c r="F66" s="15"/>
      <c r="G66" s="25"/>
      <c r="H66" s="22"/>
      <c r="I66" s="22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s="9" customFormat="1" ht="14.25" x14ac:dyDescent="0.25">
      <c r="A67" s="20"/>
      <c r="B67" s="21" t="s">
        <v>90</v>
      </c>
      <c r="C67" s="22"/>
      <c r="D67" s="22"/>
      <c r="E67" s="22"/>
      <c r="F67" s="22"/>
      <c r="G67" s="22"/>
      <c r="H67" s="22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s="9" customFormat="1" ht="14.25" x14ac:dyDescent="0.25">
      <c r="A68" s="20"/>
      <c r="B68" s="22"/>
      <c r="C68" s="22"/>
      <c r="D68" s="22"/>
      <c r="E68" s="22"/>
      <c r="F68" s="22"/>
      <c r="G68" s="22"/>
      <c r="H68" s="22"/>
      <c r="I68" s="22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s="9" customFormat="1" ht="14.25" x14ac:dyDescent="0.25">
      <c r="A69" s="20"/>
      <c r="B69" s="22"/>
      <c r="C69" s="26" t="s">
        <v>6</v>
      </c>
      <c r="D69" s="27"/>
      <c r="E69" s="28" t="s">
        <v>108</v>
      </c>
      <c r="F69" s="29"/>
      <c r="G69" s="29"/>
      <c r="H69" s="30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s="9" customFormat="1" ht="14.25" x14ac:dyDescent="0.25">
      <c r="A70" s="20"/>
      <c r="B70" s="22"/>
      <c r="C70" s="22"/>
      <c r="D70" s="22"/>
      <c r="E70" s="22"/>
      <c r="F70" s="22"/>
      <c r="G70" s="22"/>
      <c r="H70" s="22"/>
      <c r="I70" s="22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s="9" customFormat="1" ht="14.25" x14ac:dyDescent="0.25">
      <c r="A71" s="20"/>
      <c r="B71" s="21" t="s">
        <v>7</v>
      </c>
      <c r="C71" s="22"/>
      <c r="D71" s="22"/>
      <c r="E71" s="18"/>
      <c r="F71" s="18"/>
      <c r="G71" s="18"/>
      <c r="H71" s="18"/>
      <c r="I71" s="18"/>
      <c r="J71" s="4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s="9" customFormat="1" ht="14.25" x14ac:dyDescent="0.25">
      <c r="A72" s="20"/>
      <c r="B72" s="22"/>
      <c r="C72" s="22"/>
      <c r="D72" s="22"/>
      <c r="E72" s="22"/>
      <c r="F72" s="22"/>
      <c r="G72" s="22"/>
      <c r="H72" s="22"/>
      <c r="I72" s="22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s="9" customFormat="1" ht="14.25" x14ac:dyDescent="0.25">
      <c r="A73" s="20"/>
      <c r="B73" s="21" t="s">
        <v>8</v>
      </c>
      <c r="C73" s="22"/>
      <c r="D73" s="22"/>
      <c r="E73" s="22"/>
      <c r="F73" s="22"/>
      <c r="G73" s="22"/>
      <c r="H73" s="22"/>
      <c r="I73" s="22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s="9" customFormat="1" ht="14.25" x14ac:dyDescent="0.25">
      <c r="A74" s="22"/>
      <c r="B74" s="89" t="s">
        <v>72</v>
      </c>
      <c r="C74" s="89"/>
      <c r="D74" s="89"/>
      <c r="E74" s="89"/>
      <c r="F74" s="89"/>
      <c r="G74" s="89"/>
      <c r="H74" s="89"/>
      <c r="I74" s="89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s="9" customFormat="1" ht="14.25" x14ac:dyDescent="0.25">
      <c r="A75" s="20"/>
      <c r="B75" s="22"/>
      <c r="C75" s="22"/>
      <c r="D75" s="22"/>
      <c r="E75" s="22"/>
      <c r="F75" s="22"/>
      <c r="G75" s="22"/>
      <c r="H75" s="22"/>
      <c r="I75" s="22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s="9" customFormat="1" ht="14.25" x14ac:dyDescent="0.25">
      <c r="A76" s="22"/>
      <c r="B76" s="86"/>
      <c r="C76" s="86"/>
      <c r="D76" s="86"/>
      <c r="E76" s="86"/>
      <c r="F76" s="86"/>
      <c r="G76" s="86"/>
      <c r="H76" s="86"/>
      <c r="I76" s="86"/>
      <c r="J76" s="5"/>
      <c r="K76" s="5"/>
      <c r="L76" s="5"/>
      <c r="M76" s="5"/>
      <c r="N76" s="5"/>
      <c r="O76" s="5"/>
      <c r="P76" s="32"/>
      <c r="Q76" s="5"/>
      <c r="R76" s="5"/>
      <c r="S76" s="5"/>
      <c r="T76" s="5"/>
      <c r="U76" s="5"/>
      <c r="V76" s="5"/>
      <c r="W76" s="5"/>
      <c r="X76" s="5"/>
    </row>
    <row r="77" spans="1:24" s="9" customFormat="1" ht="14.25" x14ac:dyDescent="0.25">
      <c r="A77" s="22"/>
      <c r="B77" s="86"/>
      <c r="C77" s="86"/>
      <c r="D77" s="86"/>
      <c r="E77" s="86"/>
      <c r="F77" s="86"/>
      <c r="G77" s="86"/>
      <c r="H77" s="86"/>
      <c r="I77" s="86"/>
      <c r="J77" s="5"/>
      <c r="K77" s="5"/>
      <c r="L77" s="5"/>
      <c r="M77" s="5"/>
      <c r="N77" s="5"/>
      <c r="O77" s="5"/>
      <c r="P77" s="32"/>
      <c r="Q77" s="5"/>
      <c r="R77" s="5"/>
      <c r="S77" s="5"/>
      <c r="T77" s="5"/>
      <c r="U77" s="5"/>
      <c r="V77" s="5"/>
      <c r="W77" s="5"/>
      <c r="X77" s="5"/>
    </row>
    <row r="78" spans="1:24" s="9" customFormat="1" ht="14.25" x14ac:dyDescent="0.25">
      <c r="A78" s="22"/>
      <c r="B78" s="86"/>
      <c r="C78" s="86"/>
      <c r="D78" s="86"/>
      <c r="E78" s="86"/>
      <c r="F78" s="86"/>
      <c r="G78" s="86"/>
      <c r="H78" s="86"/>
      <c r="I78" s="86"/>
      <c r="J78" s="5"/>
      <c r="K78" s="5"/>
      <c r="L78" s="5"/>
      <c r="M78" s="5"/>
      <c r="N78" s="5"/>
      <c r="O78" s="5"/>
      <c r="P78" s="32"/>
      <c r="Q78" s="5"/>
      <c r="R78" s="5"/>
      <c r="S78" s="5"/>
      <c r="T78" s="5"/>
      <c r="U78" s="5"/>
      <c r="V78" s="5"/>
      <c r="W78" s="5"/>
      <c r="X78" s="5"/>
    </row>
    <row r="79" spans="1:24" s="9" customFormat="1" ht="14.25" x14ac:dyDescent="0.25">
      <c r="A79" s="22"/>
      <c r="B79" s="86"/>
      <c r="C79" s="86"/>
      <c r="D79" s="86"/>
      <c r="E79" s="86"/>
      <c r="F79" s="86"/>
      <c r="G79" s="86"/>
      <c r="H79" s="86"/>
      <c r="I79" s="86"/>
      <c r="J79" s="5"/>
      <c r="K79" s="5"/>
      <c r="L79" s="5"/>
      <c r="M79" s="5"/>
      <c r="N79" s="5"/>
      <c r="O79" s="5"/>
      <c r="P79" s="32"/>
      <c r="Q79" s="5"/>
      <c r="R79" s="5"/>
      <c r="S79" s="5"/>
      <c r="T79" s="5"/>
      <c r="U79" s="5"/>
      <c r="V79" s="5"/>
      <c r="W79" s="5"/>
      <c r="X79" s="5"/>
    </row>
    <row r="80" spans="1:24" s="9" customFormat="1" ht="14.25" x14ac:dyDescent="0.25">
      <c r="A80" s="22"/>
      <c r="B80" s="86"/>
      <c r="C80" s="86"/>
      <c r="D80" s="86"/>
      <c r="E80" s="86"/>
      <c r="F80" s="86"/>
      <c r="G80" s="86"/>
      <c r="H80" s="86"/>
      <c r="I80" s="86"/>
      <c r="J80" s="5"/>
      <c r="K80" s="5"/>
      <c r="L80" s="5"/>
      <c r="M80" s="5"/>
      <c r="N80" s="5"/>
      <c r="O80" s="5"/>
      <c r="P80" s="32"/>
      <c r="Q80" s="5"/>
      <c r="R80" s="5"/>
      <c r="S80" s="5"/>
      <c r="T80" s="5"/>
      <c r="U80" s="5"/>
      <c r="V80" s="5"/>
      <c r="W80" s="5"/>
      <c r="X80" s="5"/>
    </row>
    <row r="81" spans="1:24" s="9" customFormat="1" ht="14.25" x14ac:dyDescent="0.25">
      <c r="A81" s="22"/>
      <c r="B81" s="86"/>
      <c r="C81" s="86"/>
      <c r="D81" s="86"/>
      <c r="E81" s="86"/>
      <c r="F81" s="86"/>
      <c r="G81" s="86"/>
      <c r="H81" s="86"/>
      <c r="I81" s="86"/>
      <c r="J81" s="5"/>
      <c r="K81" s="5"/>
      <c r="L81" s="5"/>
      <c r="M81" s="5"/>
      <c r="N81" s="5"/>
      <c r="O81" s="5"/>
      <c r="P81" s="32"/>
      <c r="Q81" s="5"/>
      <c r="R81" s="5"/>
      <c r="S81" s="5"/>
      <c r="T81" s="5"/>
      <c r="U81" s="5"/>
      <c r="V81" s="5"/>
      <c r="W81" s="5"/>
      <c r="X81" s="5"/>
    </row>
    <row r="82" spans="1:24" s="9" customFormat="1" ht="14.25" x14ac:dyDescent="0.25">
      <c r="A82" s="22"/>
      <c r="B82" s="86"/>
      <c r="C82" s="86"/>
      <c r="D82" s="86"/>
      <c r="E82" s="86"/>
      <c r="F82" s="86"/>
      <c r="G82" s="86"/>
      <c r="H82" s="86"/>
      <c r="I82" s="86"/>
      <c r="J82" s="5"/>
      <c r="K82" s="5"/>
      <c r="L82" s="5"/>
      <c r="M82" s="5"/>
      <c r="N82" s="5"/>
      <c r="O82" s="5"/>
      <c r="P82" s="32"/>
      <c r="Q82" s="5"/>
      <c r="R82" s="5"/>
      <c r="S82" s="5"/>
      <c r="T82" s="5"/>
      <c r="U82" s="5"/>
      <c r="V82" s="5"/>
      <c r="W82" s="5"/>
      <c r="X82" s="5"/>
    </row>
    <row r="83" spans="1:24" s="9" customFormat="1" ht="14.25" x14ac:dyDescent="0.25">
      <c r="A83" s="22"/>
      <c r="B83" s="86"/>
      <c r="C83" s="86"/>
      <c r="D83" s="86"/>
      <c r="E83" s="86"/>
      <c r="F83" s="86"/>
      <c r="G83" s="86"/>
      <c r="H83" s="86"/>
      <c r="I83" s="86"/>
      <c r="J83" s="5"/>
      <c r="K83" s="5"/>
      <c r="L83" s="5"/>
      <c r="M83" s="5"/>
      <c r="N83" s="5"/>
      <c r="O83" s="5"/>
      <c r="P83" s="32"/>
      <c r="Q83" s="5"/>
      <c r="R83" s="5"/>
      <c r="S83" s="5"/>
      <c r="T83" s="5"/>
      <c r="U83" s="5"/>
      <c r="V83" s="5"/>
      <c r="W83" s="5"/>
      <c r="X83" s="5"/>
    </row>
    <row r="84" spans="1:24" s="9" customFormat="1" ht="14.25" x14ac:dyDescent="0.25">
      <c r="A84" s="22"/>
      <c r="B84" s="86"/>
      <c r="C84" s="86"/>
      <c r="D84" s="86"/>
      <c r="E84" s="86"/>
      <c r="F84" s="86"/>
      <c r="G84" s="86"/>
      <c r="H84" s="86"/>
      <c r="I84" s="86"/>
      <c r="J84" s="5"/>
      <c r="K84" s="5"/>
      <c r="L84" s="5"/>
      <c r="M84" s="5"/>
      <c r="N84" s="5"/>
      <c r="O84" s="5"/>
      <c r="P84" s="32"/>
      <c r="Q84" s="5"/>
      <c r="R84" s="5"/>
      <c r="S84" s="5"/>
      <c r="T84" s="5"/>
      <c r="U84" s="5"/>
      <c r="V84" s="5"/>
      <c r="W84" s="5"/>
      <c r="X84" s="5"/>
    </row>
    <row r="85" spans="1:24" s="9" customFormat="1" ht="14.25" x14ac:dyDescent="0.25">
      <c r="A85" s="22"/>
      <c r="B85" s="86"/>
      <c r="C85" s="86"/>
      <c r="D85" s="86"/>
      <c r="E85" s="86"/>
      <c r="F85" s="86"/>
      <c r="G85" s="86"/>
      <c r="H85" s="86"/>
      <c r="I85" s="86"/>
      <c r="J85" s="5"/>
      <c r="K85" s="5"/>
      <c r="L85" s="5"/>
      <c r="M85" s="5"/>
      <c r="N85" s="5"/>
      <c r="O85" s="5"/>
      <c r="P85" s="32"/>
      <c r="Q85" s="5"/>
      <c r="R85" s="5"/>
      <c r="S85" s="5"/>
      <c r="T85" s="5"/>
      <c r="U85" s="5"/>
      <c r="V85" s="5"/>
      <c r="W85" s="5"/>
      <c r="X85" s="5"/>
    </row>
    <row r="86" spans="1:24" s="9" customFormat="1" ht="14.25" x14ac:dyDescent="0.25">
      <c r="A86" s="22"/>
      <c r="B86" s="86"/>
      <c r="C86" s="86"/>
      <c r="D86" s="86"/>
      <c r="E86" s="86"/>
      <c r="F86" s="86"/>
      <c r="G86" s="86"/>
      <c r="H86" s="86"/>
      <c r="I86" s="86"/>
      <c r="J86" s="5"/>
      <c r="K86" s="5"/>
      <c r="L86" s="5"/>
      <c r="M86" s="5"/>
      <c r="N86" s="5"/>
      <c r="O86" s="5"/>
      <c r="P86" s="32"/>
      <c r="Q86" s="5"/>
      <c r="R86" s="5"/>
      <c r="S86" s="5"/>
      <c r="T86" s="5"/>
      <c r="U86" s="5"/>
      <c r="V86" s="5"/>
      <c r="W86" s="5"/>
      <c r="X86" s="5"/>
    </row>
    <row r="87" spans="1:24" s="9" customFormat="1" ht="14.25" x14ac:dyDescent="0.25">
      <c r="A87" s="22"/>
      <c r="B87" s="33"/>
      <c r="C87" s="33"/>
      <c r="D87" s="22"/>
      <c r="E87" s="22"/>
      <c r="F87" s="22"/>
      <c r="G87" s="22"/>
      <c r="H87" s="22"/>
      <c r="I87" s="22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s="9" customFormat="1" ht="14.25" x14ac:dyDescent="0.25">
      <c r="A88" s="34"/>
      <c r="B88" s="21" t="s">
        <v>91</v>
      </c>
      <c r="C88" s="5"/>
      <c r="D88" s="18"/>
      <c r="E88" s="18"/>
      <c r="F88" s="18"/>
      <c r="G88" s="18"/>
      <c r="H88" s="22"/>
      <c r="I88" s="22"/>
      <c r="K88" s="5"/>
      <c r="L88" s="5"/>
      <c r="M88" s="5"/>
      <c r="N88" s="5"/>
      <c r="O88" s="5"/>
      <c r="P88" s="35"/>
      <c r="Q88" s="5"/>
      <c r="R88" s="5"/>
      <c r="S88" s="5"/>
      <c r="T88" s="5"/>
      <c r="U88" s="5"/>
      <c r="V88" s="5"/>
      <c r="W88" s="5"/>
      <c r="X88" s="5"/>
    </row>
    <row r="89" spans="1:24" s="9" customFormat="1" ht="14.25" x14ac:dyDescent="0.25">
      <c r="A89" s="36"/>
      <c r="B89" s="21" t="s">
        <v>85</v>
      </c>
      <c r="C89" s="5"/>
      <c r="D89" s="18"/>
      <c r="E89" s="18"/>
      <c r="F89" s="18"/>
      <c r="G89" s="18"/>
      <c r="H89" s="22"/>
      <c r="I89" s="22"/>
      <c r="L89" s="5"/>
      <c r="M89" s="5"/>
      <c r="N89" s="37"/>
      <c r="O89" s="37"/>
      <c r="P89" s="37"/>
      <c r="Q89" s="5"/>
      <c r="R89" s="5"/>
      <c r="S89" s="5"/>
      <c r="T89" s="5"/>
      <c r="U89" s="5"/>
      <c r="V89" s="5"/>
      <c r="W89" s="5"/>
      <c r="X89" s="5"/>
    </row>
    <row r="90" spans="1:24" s="9" customFormat="1" ht="14.25" x14ac:dyDescent="0.25">
      <c r="A90" s="36"/>
      <c r="B90" s="5"/>
      <c r="C90" s="31"/>
      <c r="E90" s="80" t="s">
        <v>86</v>
      </c>
      <c r="F90" s="81" t="s">
        <v>9</v>
      </c>
      <c r="G90" s="18"/>
      <c r="H90" s="22"/>
      <c r="I90" s="22"/>
      <c r="L90" s="2"/>
      <c r="M90" s="2"/>
      <c r="N90" s="2"/>
      <c r="O90" s="2"/>
      <c r="P90" s="5"/>
      <c r="Q90" s="5"/>
      <c r="R90" s="5"/>
      <c r="S90" s="5"/>
      <c r="T90" s="5"/>
      <c r="U90" s="5"/>
      <c r="V90" s="5"/>
      <c r="W90" s="5"/>
      <c r="X90" s="5"/>
    </row>
    <row r="91" spans="1:24" s="9" customFormat="1" ht="14.25" x14ac:dyDescent="0.25">
      <c r="A91" s="5"/>
      <c r="K91" s="31"/>
      <c r="L91" s="2"/>
      <c r="M91" s="2"/>
      <c r="N91" s="2"/>
      <c r="O91" s="2"/>
      <c r="P91" s="5"/>
      <c r="Q91" s="5"/>
      <c r="R91" s="5"/>
      <c r="S91" s="5"/>
      <c r="T91" s="5"/>
      <c r="U91" s="5"/>
      <c r="V91" s="5"/>
      <c r="W91" s="5"/>
      <c r="X91" s="5"/>
    </row>
    <row r="92" spans="1:24" s="9" customFormat="1" ht="14.25" x14ac:dyDescent="0.25">
      <c r="A92" s="5"/>
      <c r="B92" s="86"/>
      <c r="C92" s="86"/>
      <c r="D92" s="86"/>
      <c r="E92" s="86"/>
      <c r="F92" s="86"/>
      <c r="G92" s="86"/>
      <c r="H92" s="86"/>
      <c r="I92" s="86"/>
      <c r="K92" s="31"/>
      <c r="L92" s="2"/>
      <c r="M92" s="2"/>
      <c r="N92" s="2"/>
      <c r="O92" s="2"/>
      <c r="P92" s="5"/>
      <c r="Q92" s="5"/>
      <c r="R92" s="5"/>
      <c r="S92" s="5"/>
      <c r="T92" s="5"/>
      <c r="U92" s="5"/>
      <c r="V92" s="5"/>
      <c r="W92" s="5"/>
      <c r="X92" s="5"/>
    </row>
    <row r="93" spans="1:24" s="9" customFormat="1" ht="14.25" x14ac:dyDescent="0.25">
      <c r="A93" s="5"/>
      <c r="B93" s="86"/>
      <c r="C93" s="86"/>
      <c r="D93" s="86"/>
      <c r="E93" s="86"/>
      <c r="F93" s="86"/>
      <c r="G93" s="86"/>
      <c r="H93" s="86"/>
      <c r="I93" s="86"/>
      <c r="K93" s="31"/>
      <c r="L93" s="2"/>
      <c r="M93" s="2"/>
      <c r="N93" s="2"/>
      <c r="O93" s="2"/>
      <c r="P93" s="5"/>
      <c r="Q93" s="5"/>
      <c r="R93" s="5"/>
      <c r="S93" s="5"/>
      <c r="T93" s="5"/>
      <c r="U93" s="5"/>
      <c r="V93" s="5"/>
      <c r="W93" s="5"/>
      <c r="X93" s="5"/>
    </row>
    <row r="94" spans="1:24" s="9" customFormat="1" ht="15" customHeight="1" x14ac:dyDescent="0.25">
      <c r="A94" s="5"/>
      <c r="B94" s="86"/>
      <c r="C94" s="86"/>
      <c r="D94" s="86"/>
      <c r="E94" s="86"/>
      <c r="F94" s="86"/>
      <c r="G94" s="86"/>
      <c r="H94" s="86"/>
      <c r="I94" s="86"/>
      <c r="K94" s="87"/>
      <c r="L94" s="87"/>
      <c r="M94" s="87"/>
      <c r="N94" s="87"/>
      <c r="O94" s="87"/>
      <c r="P94" s="5"/>
      <c r="Q94" s="5"/>
      <c r="R94" s="5"/>
      <c r="S94" s="5"/>
      <c r="T94" s="5"/>
      <c r="U94" s="5"/>
      <c r="V94" s="5"/>
      <c r="W94" s="5"/>
      <c r="X94" s="5"/>
    </row>
    <row r="95" spans="1:24" s="9" customFormat="1" ht="14.25" x14ac:dyDescent="0.25">
      <c r="A95" s="5"/>
      <c r="K95" s="87"/>
      <c r="L95" s="87"/>
      <c r="M95" s="87"/>
      <c r="N95" s="87"/>
      <c r="O95" s="87"/>
      <c r="P95" s="5"/>
      <c r="Q95" s="5"/>
      <c r="R95" s="5"/>
      <c r="S95" s="5"/>
      <c r="T95" s="5"/>
      <c r="U95" s="5"/>
      <c r="V95" s="5"/>
      <c r="W95" s="5"/>
      <c r="X95" s="5"/>
    </row>
    <row r="96" spans="1:24" s="9" customFormat="1" ht="16.5" x14ac:dyDescent="0.3">
      <c r="A96" s="6"/>
      <c r="B96" s="8" t="s">
        <v>11</v>
      </c>
      <c r="C96" s="8"/>
      <c r="D96" s="8"/>
      <c r="E96" s="8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79" s="43" customFormat="1" ht="14.25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</row>
    <row r="98" spans="1:79" s="43" customFormat="1" ht="14.25" x14ac:dyDescent="0.25">
      <c r="B98" s="21" t="s">
        <v>12</v>
      </c>
      <c r="C98" s="22"/>
      <c r="D98" s="22"/>
      <c r="E98" s="40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</row>
    <row r="99" spans="1:79" s="43" customFormat="1" ht="14.25" x14ac:dyDescent="0.25">
      <c r="A99" s="24"/>
      <c r="B99" s="22"/>
      <c r="C99" s="22"/>
      <c r="D99" s="44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</row>
    <row r="100" spans="1:79" s="45" customFormat="1" ht="14.25" x14ac:dyDescent="0.25">
      <c r="A100" s="22"/>
      <c r="B100" s="22"/>
      <c r="D100" s="22"/>
      <c r="E100" s="10"/>
      <c r="F100" s="39" t="s">
        <v>13</v>
      </c>
      <c r="G100" s="39" t="s">
        <v>14</v>
      </c>
      <c r="H100" s="39"/>
      <c r="I100" s="44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</row>
    <row r="101" spans="1:79" s="45" customFormat="1" ht="14.25" x14ac:dyDescent="0.25">
      <c r="A101" s="22"/>
      <c r="B101" s="22"/>
      <c r="D101" s="44"/>
      <c r="E101" s="46"/>
      <c r="F101" s="39" t="s">
        <v>15</v>
      </c>
      <c r="G101" s="39" t="s">
        <v>16</v>
      </c>
      <c r="H101" s="39"/>
      <c r="I101" s="44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</row>
    <row r="102" spans="1:79" s="45" customFormat="1" ht="14.25" x14ac:dyDescent="0.25">
      <c r="A102" s="22"/>
      <c r="B102" s="22"/>
      <c r="D102" s="44"/>
      <c r="E102" s="46"/>
      <c r="F102" s="39" t="s">
        <v>17</v>
      </c>
      <c r="G102" s="39" t="s">
        <v>18</v>
      </c>
      <c r="H102" s="39"/>
      <c r="I102" s="44"/>
      <c r="J102" s="23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</row>
    <row r="103" spans="1:79" s="45" customFormat="1" ht="14.25" x14ac:dyDescent="0.25">
      <c r="A103" s="22"/>
      <c r="B103" s="22"/>
      <c r="D103" s="46" t="s">
        <v>19</v>
      </c>
      <c r="E103" s="39" t="s">
        <v>10</v>
      </c>
      <c r="F103" s="39" t="s">
        <v>20</v>
      </c>
      <c r="G103" s="39" t="s">
        <v>21</v>
      </c>
      <c r="H103" s="39" t="s">
        <v>22</v>
      </c>
      <c r="I103" s="44"/>
      <c r="J103" s="23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</row>
    <row r="104" spans="1:79" s="43" customFormat="1" ht="15" customHeight="1" x14ac:dyDescent="0.25">
      <c r="A104" s="24"/>
      <c r="B104" s="22"/>
      <c r="D104" s="46">
        <v>1</v>
      </c>
      <c r="E104" s="47"/>
      <c r="F104" s="47"/>
      <c r="G104" s="47"/>
      <c r="H104" s="48">
        <f t="shared" ref="H104:H113" si="0">SUM(E104:G104)</f>
        <v>0</v>
      </c>
      <c r="I104" s="49"/>
      <c r="J104" s="50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</row>
    <row r="105" spans="1:79" s="43" customFormat="1" ht="14.25" x14ac:dyDescent="0.25">
      <c r="A105" s="24"/>
      <c r="B105" s="22"/>
      <c r="D105" s="46">
        <v>2</v>
      </c>
      <c r="E105" s="47"/>
      <c r="F105" s="47"/>
      <c r="G105" s="47"/>
      <c r="H105" s="48">
        <f t="shared" si="0"/>
        <v>0</v>
      </c>
      <c r="I105" s="49"/>
      <c r="J105" s="23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</row>
    <row r="106" spans="1:79" s="43" customFormat="1" ht="14.25" x14ac:dyDescent="0.25">
      <c r="A106" s="24"/>
      <c r="B106" s="22"/>
      <c r="D106" s="46">
        <v>3</v>
      </c>
      <c r="E106" s="47"/>
      <c r="F106" s="47"/>
      <c r="G106" s="47"/>
      <c r="H106" s="48">
        <f t="shared" si="0"/>
        <v>0</v>
      </c>
      <c r="I106" s="49"/>
      <c r="J106" s="23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</row>
    <row r="107" spans="1:79" s="43" customFormat="1" ht="14.25" x14ac:dyDescent="0.25">
      <c r="A107" s="24"/>
      <c r="B107" s="22"/>
      <c r="D107" s="46">
        <v>4</v>
      </c>
      <c r="E107" s="47"/>
      <c r="F107" s="47"/>
      <c r="G107" s="47"/>
      <c r="H107" s="48">
        <f t="shared" si="0"/>
        <v>0</v>
      </c>
      <c r="I107" s="49"/>
      <c r="J107" s="18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1:79" s="43" customFormat="1" ht="14.25" x14ac:dyDescent="0.25">
      <c r="A108" s="24"/>
      <c r="B108" s="22"/>
      <c r="D108" s="46">
        <v>5</v>
      </c>
      <c r="E108" s="47"/>
      <c r="F108" s="47"/>
      <c r="G108" s="47"/>
      <c r="H108" s="48">
        <f t="shared" si="0"/>
        <v>0</v>
      </c>
      <c r="I108" s="49"/>
      <c r="J108" s="18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1:79" s="43" customFormat="1" ht="14.25" x14ac:dyDescent="0.25">
      <c r="A109" s="24"/>
      <c r="B109" s="22"/>
      <c r="D109" s="46">
        <v>6</v>
      </c>
      <c r="E109" s="47"/>
      <c r="F109" s="47"/>
      <c r="G109" s="47"/>
      <c r="H109" s="48">
        <f t="shared" si="0"/>
        <v>0</v>
      </c>
      <c r="I109" s="49"/>
      <c r="J109" s="18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</row>
    <row r="110" spans="1:79" s="43" customFormat="1" ht="14.25" x14ac:dyDescent="0.25">
      <c r="A110" s="24"/>
      <c r="B110" s="22"/>
      <c r="D110" s="46">
        <v>7</v>
      </c>
      <c r="E110" s="47"/>
      <c r="F110" s="47"/>
      <c r="G110" s="47"/>
      <c r="H110" s="48">
        <f t="shared" si="0"/>
        <v>0</v>
      </c>
      <c r="I110" s="49"/>
      <c r="J110" s="18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</row>
    <row r="111" spans="1:79" s="43" customFormat="1" ht="14.25" x14ac:dyDescent="0.25">
      <c r="A111" s="24"/>
      <c r="B111" s="22"/>
      <c r="D111" s="46">
        <v>8</v>
      </c>
      <c r="E111" s="47"/>
      <c r="F111" s="47"/>
      <c r="G111" s="47"/>
      <c r="H111" s="48">
        <f t="shared" si="0"/>
        <v>0</v>
      </c>
      <c r="I111" s="49"/>
      <c r="J111" s="18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</row>
    <row r="112" spans="1:79" s="43" customFormat="1" ht="14.25" x14ac:dyDescent="0.25">
      <c r="A112" s="24"/>
      <c r="B112" s="22"/>
      <c r="D112" s="46">
        <v>9</v>
      </c>
      <c r="E112" s="47"/>
      <c r="F112" s="47"/>
      <c r="G112" s="47"/>
      <c r="H112" s="48">
        <f t="shared" si="0"/>
        <v>0</v>
      </c>
      <c r="I112" s="49"/>
      <c r="J112" s="18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</row>
    <row r="113" spans="1:24" s="43" customFormat="1" ht="14.25" x14ac:dyDescent="0.25">
      <c r="A113" s="24"/>
      <c r="B113" s="22"/>
      <c r="D113" s="46">
        <v>10</v>
      </c>
      <c r="E113" s="47"/>
      <c r="F113" s="47"/>
      <c r="G113" s="47"/>
      <c r="H113" s="48">
        <f t="shared" si="0"/>
        <v>0</v>
      </c>
      <c r="I113" s="49"/>
      <c r="J113" s="18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</row>
    <row r="114" spans="1:24" s="43" customFormat="1" ht="14.25" x14ac:dyDescent="0.25">
      <c r="A114" s="24"/>
      <c r="B114" s="22"/>
      <c r="D114" s="46" t="s">
        <v>22</v>
      </c>
      <c r="E114" s="48">
        <f>SUM(E104:E113)</f>
        <v>0</v>
      </c>
      <c r="F114" s="48">
        <f>SUM(F104:F113)</f>
        <v>0</v>
      </c>
      <c r="G114" s="48">
        <f>SUM(G104:G113)</f>
        <v>0</v>
      </c>
      <c r="H114" s="48">
        <f>SUM(H104:H113)</f>
        <v>0</v>
      </c>
      <c r="I114" s="49"/>
      <c r="J114" s="18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</row>
    <row r="115" spans="1:24" s="43" customFormat="1" ht="14.25" x14ac:dyDescent="0.25">
      <c r="A115" s="24"/>
      <c r="B115" s="22"/>
      <c r="C115" s="22"/>
      <c r="D115" s="49"/>
      <c r="E115" s="49"/>
      <c r="F115" s="49"/>
      <c r="G115" s="49"/>
      <c r="H115" s="22"/>
      <c r="I115" s="49"/>
      <c r="J115" s="18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</row>
    <row r="116" spans="1:24" s="51" customFormat="1" ht="14.25" x14ac:dyDescent="0.25">
      <c r="B116" s="21" t="s">
        <v>23</v>
      </c>
      <c r="C116" s="23"/>
      <c r="D116" s="20"/>
      <c r="E116" s="23"/>
      <c r="F116" s="23"/>
      <c r="G116" s="23"/>
      <c r="H116" s="22"/>
      <c r="I116" s="23"/>
      <c r="J116" s="23"/>
      <c r="K116" s="22"/>
      <c r="L116" s="22"/>
      <c r="M116" s="22"/>
      <c r="N116" s="22"/>
      <c r="O116" s="22"/>
      <c r="P116" s="23"/>
      <c r="Q116" s="23"/>
      <c r="R116" s="23"/>
      <c r="S116" s="23"/>
      <c r="T116" s="23"/>
      <c r="U116" s="23"/>
      <c r="V116" s="23"/>
      <c r="W116" s="23"/>
      <c r="X116" s="23"/>
    </row>
    <row r="117" spans="1:24" s="51" customFormat="1" ht="14.25" x14ac:dyDescent="0.25">
      <c r="A117" s="23"/>
      <c r="B117" s="23"/>
      <c r="C117" s="23"/>
      <c r="D117" s="20"/>
      <c r="E117" s="23"/>
      <c r="F117" s="23"/>
      <c r="G117" s="23"/>
      <c r="H117" s="22"/>
      <c r="I117" s="23"/>
      <c r="J117" s="18"/>
      <c r="K117" s="22"/>
      <c r="L117" s="22"/>
      <c r="M117" s="22"/>
      <c r="N117" s="22"/>
      <c r="O117" s="22"/>
      <c r="P117" s="23"/>
      <c r="Q117" s="23"/>
      <c r="R117" s="23"/>
      <c r="S117" s="23"/>
      <c r="T117" s="23"/>
      <c r="U117" s="23"/>
      <c r="V117" s="23"/>
      <c r="W117" s="23"/>
      <c r="X117" s="23"/>
    </row>
    <row r="118" spans="1:24" s="43" customFormat="1" ht="14.25" x14ac:dyDescent="0.25">
      <c r="B118" s="21" t="s">
        <v>24</v>
      </c>
      <c r="C118" s="22"/>
      <c r="D118" s="22"/>
      <c r="E118" s="22"/>
      <c r="F118" s="22"/>
      <c r="G118" s="22"/>
      <c r="H118" s="22"/>
      <c r="I118" s="22"/>
      <c r="J118" s="18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</row>
    <row r="119" spans="1:24" s="43" customFormat="1" ht="14.25" x14ac:dyDescent="0.25">
      <c r="A119" s="24"/>
      <c r="B119" s="22"/>
      <c r="C119" s="22"/>
      <c r="D119" s="22"/>
      <c r="E119" s="18"/>
      <c r="G119" s="22"/>
      <c r="H119" s="39" t="s">
        <v>25</v>
      </c>
      <c r="I119" s="22"/>
      <c r="J119" s="18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</row>
    <row r="120" spans="1:24" s="43" customFormat="1" ht="14.25" x14ac:dyDescent="0.25">
      <c r="A120" s="24"/>
      <c r="B120" s="22"/>
      <c r="C120" s="22"/>
      <c r="D120" s="22"/>
      <c r="E120" s="18"/>
      <c r="G120" s="22"/>
      <c r="H120" s="39" t="s">
        <v>26</v>
      </c>
      <c r="I120" s="22"/>
      <c r="J120" s="18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</row>
    <row r="121" spans="1:24" s="43" customFormat="1" ht="14.25" x14ac:dyDescent="0.25">
      <c r="A121" s="24"/>
      <c r="B121" s="22"/>
      <c r="C121" s="22"/>
      <c r="D121" s="22"/>
      <c r="E121" s="18"/>
      <c r="G121" s="46" t="s">
        <v>19</v>
      </c>
      <c r="H121" s="39" t="s">
        <v>27</v>
      </c>
      <c r="I121" s="22"/>
      <c r="J121" s="18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</row>
    <row r="122" spans="1:24" s="43" customFormat="1" ht="14.25" x14ac:dyDescent="0.25">
      <c r="A122" s="24"/>
      <c r="B122" s="22"/>
      <c r="C122" s="22"/>
      <c r="D122" s="22"/>
      <c r="E122" s="18"/>
      <c r="G122" s="46">
        <v>1</v>
      </c>
      <c r="H122" s="41"/>
      <c r="I122" s="22"/>
      <c r="J122" s="18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</row>
    <row r="123" spans="1:24" s="43" customFormat="1" ht="14.25" x14ac:dyDescent="0.25">
      <c r="A123" s="24"/>
      <c r="B123" s="22"/>
      <c r="C123" s="22"/>
      <c r="D123" s="22"/>
      <c r="E123" s="18"/>
      <c r="G123" s="46">
        <v>2</v>
      </c>
      <c r="H123" s="41"/>
      <c r="I123" s="22"/>
      <c r="J123" s="18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</row>
    <row r="124" spans="1:24" s="43" customFormat="1" ht="14.25" x14ac:dyDescent="0.25">
      <c r="A124" s="24"/>
      <c r="B124" s="22"/>
      <c r="C124" s="22"/>
      <c r="D124" s="22"/>
      <c r="E124" s="18"/>
      <c r="G124" s="46">
        <v>3</v>
      </c>
      <c r="H124" s="41"/>
      <c r="I124" s="22"/>
      <c r="J124" s="18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</row>
    <row r="125" spans="1:24" s="43" customFormat="1" ht="14.25" x14ac:dyDescent="0.25">
      <c r="A125" s="24"/>
      <c r="B125" s="22"/>
      <c r="C125" s="22"/>
      <c r="D125" s="22"/>
      <c r="E125" s="18"/>
      <c r="G125" s="46">
        <v>4</v>
      </c>
      <c r="H125" s="41"/>
      <c r="I125" s="22"/>
      <c r="J125" s="18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</row>
    <row r="126" spans="1:24" s="43" customFormat="1" ht="14.25" x14ac:dyDescent="0.25">
      <c r="A126" s="24"/>
      <c r="B126" s="22"/>
      <c r="C126" s="22"/>
      <c r="D126" s="22"/>
      <c r="E126" s="18"/>
      <c r="G126" s="46">
        <v>5</v>
      </c>
      <c r="H126" s="41"/>
      <c r="I126" s="22"/>
      <c r="J126" s="18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</row>
    <row r="127" spans="1:24" s="43" customFormat="1" ht="14.25" x14ac:dyDescent="0.25">
      <c r="A127" s="24"/>
      <c r="B127" s="22"/>
      <c r="C127" s="22"/>
      <c r="D127" s="22"/>
      <c r="E127" s="18"/>
      <c r="G127" s="46">
        <v>6</v>
      </c>
      <c r="H127" s="41"/>
      <c r="I127" s="22"/>
      <c r="J127" s="18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</row>
    <row r="128" spans="1:24" s="43" customFormat="1" ht="14.25" x14ac:dyDescent="0.25">
      <c r="A128" s="24"/>
      <c r="B128" s="22"/>
      <c r="C128" s="22"/>
      <c r="D128" s="22"/>
      <c r="E128" s="18"/>
      <c r="G128" s="46">
        <v>7</v>
      </c>
      <c r="H128" s="41"/>
      <c r="I128" s="22"/>
      <c r="J128" s="18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</row>
    <row r="129" spans="1:78" s="43" customFormat="1" ht="14.25" x14ac:dyDescent="0.25">
      <c r="A129" s="24"/>
      <c r="B129" s="22"/>
      <c r="C129" s="22"/>
      <c r="D129" s="22"/>
      <c r="E129" s="18"/>
      <c r="G129" s="46">
        <v>8</v>
      </c>
      <c r="H129" s="41"/>
      <c r="I129" s="22"/>
      <c r="J129" s="18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</row>
    <row r="130" spans="1:78" s="43" customFormat="1" ht="14.25" x14ac:dyDescent="0.25">
      <c r="A130" s="24"/>
      <c r="B130" s="22"/>
      <c r="C130" s="22"/>
      <c r="D130" s="22"/>
      <c r="E130" s="18"/>
      <c r="G130" s="46">
        <v>9</v>
      </c>
      <c r="H130" s="41"/>
      <c r="I130" s="22"/>
      <c r="J130" s="18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</row>
    <row r="131" spans="1:78" s="43" customFormat="1" ht="14.25" x14ac:dyDescent="0.25">
      <c r="A131" s="24"/>
      <c r="B131" s="22"/>
      <c r="C131" s="22"/>
      <c r="D131" s="22"/>
      <c r="E131" s="18"/>
      <c r="G131" s="46">
        <v>10</v>
      </c>
      <c r="H131" s="41"/>
      <c r="I131" s="22"/>
      <c r="J131" s="18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</row>
    <row r="132" spans="1:78" s="43" customFormat="1" ht="14.25" x14ac:dyDescent="0.25">
      <c r="A132" s="24"/>
      <c r="B132" s="22"/>
      <c r="C132" s="22"/>
      <c r="D132" s="22"/>
      <c r="E132" s="22"/>
      <c r="G132" s="46" t="s">
        <v>22</v>
      </c>
      <c r="H132" s="53">
        <f>SUM(H122:H131)</f>
        <v>0</v>
      </c>
      <c r="I132" s="22"/>
      <c r="J132" s="18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</row>
    <row r="133" spans="1:78" s="43" customFormat="1" ht="14.25" x14ac:dyDescent="0.25">
      <c r="A133" s="24"/>
      <c r="B133" s="23"/>
      <c r="C133" s="54"/>
      <c r="D133" s="22"/>
      <c r="E133" s="22"/>
      <c r="G133" s="22"/>
      <c r="H133" s="22"/>
      <c r="I133" s="22"/>
      <c r="J133" s="18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</row>
    <row r="134" spans="1:78" s="22" customFormat="1" ht="14.25" x14ac:dyDescent="0.25">
      <c r="B134" s="21" t="s">
        <v>28</v>
      </c>
      <c r="F134" s="19"/>
      <c r="J134" s="18"/>
    </row>
    <row r="135" spans="1:78" s="45" customFormat="1" ht="14.25" x14ac:dyDescent="0.25">
      <c r="A135" s="22"/>
      <c r="B135" s="31" t="s">
        <v>29</v>
      </c>
      <c r="C135" s="22"/>
      <c r="D135" s="22"/>
      <c r="E135" s="22"/>
      <c r="F135" s="22"/>
      <c r="G135" s="22"/>
      <c r="H135" s="22"/>
      <c r="I135" s="22"/>
      <c r="J135" s="18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</row>
    <row r="136" spans="1:78" s="45" customFormat="1" ht="14.25" x14ac:dyDescent="0.25">
      <c r="A136" s="22"/>
      <c r="B136" s="31" t="s">
        <v>30</v>
      </c>
      <c r="C136" s="22"/>
      <c r="D136" s="22"/>
      <c r="E136" s="44"/>
      <c r="F136" s="22"/>
      <c r="G136" s="22"/>
      <c r="I136" s="22"/>
      <c r="J136" s="18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</row>
    <row r="137" spans="1:78" s="45" customFormat="1" ht="14.25" x14ac:dyDescent="0.25">
      <c r="A137" s="22"/>
      <c r="B137" s="23"/>
      <c r="C137" s="22"/>
      <c r="D137" s="22"/>
      <c r="E137" s="22"/>
      <c r="G137" s="22"/>
      <c r="H137" s="39" t="s">
        <v>22</v>
      </c>
      <c r="I137" s="22"/>
      <c r="J137" s="18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</row>
    <row r="138" spans="1:78" s="43" customFormat="1" ht="14.25" x14ac:dyDescent="0.25">
      <c r="A138" s="24"/>
      <c r="B138" s="22"/>
      <c r="C138" s="22"/>
      <c r="D138" s="22"/>
      <c r="E138" s="22"/>
      <c r="G138" s="46" t="s">
        <v>19</v>
      </c>
      <c r="H138" s="39" t="s">
        <v>31</v>
      </c>
      <c r="I138" s="22"/>
      <c r="J138" s="18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</row>
    <row r="139" spans="1:78" s="43" customFormat="1" ht="14.25" x14ac:dyDescent="0.25">
      <c r="A139" s="24"/>
      <c r="B139" s="22"/>
      <c r="C139" s="22"/>
      <c r="D139" s="22"/>
      <c r="E139" s="22"/>
      <c r="G139" s="46">
        <v>1</v>
      </c>
      <c r="H139" s="55"/>
      <c r="I139" s="22"/>
      <c r="J139" s="38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1:78" s="43" customFormat="1" ht="14.25" x14ac:dyDescent="0.25">
      <c r="A140" s="24"/>
      <c r="B140" s="22"/>
      <c r="C140" s="22"/>
      <c r="D140" s="22"/>
      <c r="E140" s="22"/>
      <c r="G140" s="46">
        <v>2</v>
      </c>
      <c r="H140" s="48">
        <f t="shared" ref="H140:H148" si="1">H139*(1+$H$150)</f>
        <v>0</v>
      </c>
      <c r="I140" s="22"/>
      <c r="J140" s="18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</row>
    <row r="141" spans="1:78" s="43" customFormat="1" ht="14.25" x14ac:dyDescent="0.25">
      <c r="A141" s="24"/>
      <c r="B141" s="22"/>
      <c r="C141" s="22"/>
      <c r="D141" s="22"/>
      <c r="E141" s="22"/>
      <c r="G141" s="46">
        <v>3</v>
      </c>
      <c r="H141" s="48">
        <f t="shared" si="1"/>
        <v>0</v>
      </c>
      <c r="I141" s="22"/>
      <c r="J141" s="18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</row>
    <row r="142" spans="1:78" s="43" customFormat="1" ht="14.25" x14ac:dyDescent="0.25">
      <c r="A142" s="24"/>
      <c r="B142" s="22"/>
      <c r="C142" s="22"/>
      <c r="D142" s="22"/>
      <c r="E142" s="22"/>
      <c r="G142" s="46">
        <v>4</v>
      </c>
      <c r="H142" s="48">
        <f t="shared" si="1"/>
        <v>0</v>
      </c>
      <c r="I142" s="22"/>
      <c r="J142" s="18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</row>
    <row r="143" spans="1:78" s="43" customFormat="1" ht="14.25" x14ac:dyDescent="0.25">
      <c r="A143" s="24"/>
      <c r="B143" s="22"/>
      <c r="C143" s="22"/>
      <c r="D143" s="22"/>
      <c r="E143" s="22"/>
      <c r="G143" s="46">
        <v>5</v>
      </c>
      <c r="H143" s="48">
        <f t="shared" si="1"/>
        <v>0</v>
      </c>
      <c r="I143" s="22"/>
      <c r="J143" s="18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</row>
    <row r="144" spans="1:78" s="43" customFormat="1" ht="14.25" x14ac:dyDescent="0.25">
      <c r="A144" s="24"/>
      <c r="B144" s="22"/>
      <c r="C144" s="22"/>
      <c r="D144" s="22"/>
      <c r="E144" s="22"/>
      <c r="G144" s="46">
        <v>6</v>
      </c>
      <c r="H144" s="48">
        <f t="shared" si="1"/>
        <v>0</v>
      </c>
      <c r="I144" s="22"/>
      <c r="J144" s="18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</row>
    <row r="145" spans="1:78" s="43" customFormat="1" ht="14.25" x14ac:dyDescent="0.25">
      <c r="A145" s="24"/>
      <c r="B145" s="22"/>
      <c r="C145" s="22"/>
      <c r="D145" s="23"/>
      <c r="E145" s="22"/>
      <c r="G145" s="46">
        <v>7</v>
      </c>
      <c r="H145" s="48">
        <f t="shared" si="1"/>
        <v>0</v>
      </c>
      <c r="I145" s="22"/>
      <c r="J145" s="18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</row>
    <row r="146" spans="1:78" s="43" customFormat="1" ht="14.25" x14ac:dyDescent="0.25">
      <c r="A146" s="24"/>
      <c r="B146" s="22"/>
      <c r="C146" s="22"/>
      <c r="D146" s="22"/>
      <c r="E146" s="22"/>
      <c r="G146" s="46">
        <v>8</v>
      </c>
      <c r="H146" s="48">
        <f t="shared" si="1"/>
        <v>0</v>
      </c>
      <c r="I146" s="56"/>
      <c r="J146" s="18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</row>
    <row r="147" spans="1:78" s="43" customFormat="1" ht="14.25" x14ac:dyDescent="0.25">
      <c r="A147" s="24"/>
      <c r="B147" s="22"/>
      <c r="C147" s="22"/>
      <c r="D147" s="22"/>
      <c r="E147" s="22"/>
      <c r="G147" s="46">
        <v>9</v>
      </c>
      <c r="H147" s="48">
        <f t="shared" si="1"/>
        <v>0</v>
      </c>
      <c r="I147" s="22"/>
      <c r="J147" s="18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</row>
    <row r="148" spans="1:78" s="43" customFormat="1" ht="14.25" x14ac:dyDescent="0.25">
      <c r="A148" s="24"/>
      <c r="B148" s="22"/>
      <c r="C148" s="22"/>
      <c r="D148" s="22"/>
      <c r="E148" s="22"/>
      <c r="G148" s="46">
        <v>10</v>
      </c>
      <c r="H148" s="48">
        <f t="shared" si="1"/>
        <v>0</v>
      </c>
      <c r="I148" s="22"/>
      <c r="J148" s="18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</row>
    <row r="149" spans="1:78" s="45" customFormat="1" ht="14.25" x14ac:dyDescent="0.25">
      <c r="A149" s="22"/>
      <c r="B149" s="23"/>
      <c r="C149" s="22"/>
      <c r="D149" s="22"/>
      <c r="E149" s="22"/>
      <c r="G149" s="44"/>
      <c r="H149" s="22"/>
      <c r="I149" s="22"/>
      <c r="J149" s="18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</row>
    <row r="150" spans="1:78" s="45" customFormat="1" ht="14.25" x14ac:dyDescent="0.25">
      <c r="A150" s="22"/>
      <c r="B150" s="23"/>
      <c r="C150" s="22"/>
      <c r="D150" s="22"/>
      <c r="E150" s="22"/>
      <c r="G150" s="39" t="s">
        <v>32</v>
      </c>
      <c r="H150" s="57">
        <v>0.02</v>
      </c>
      <c r="I150" s="22"/>
      <c r="J150" s="18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</row>
    <row r="151" spans="1:78" s="45" customFormat="1" ht="14.25" x14ac:dyDescent="0.25">
      <c r="A151" s="22"/>
      <c r="B151" s="23"/>
      <c r="C151" s="22"/>
      <c r="D151" s="22"/>
      <c r="E151" s="22"/>
      <c r="G151" s="44"/>
      <c r="H151" s="22"/>
      <c r="I151" s="22"/>
      <c r="J151" s="18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</row>
    <row r="152" spans="1:78" s="58" customFormat="1" ht="14.25" x14ac:dyDescent="0.25">
      <c r="B152" s="21" t="s">
        <v>33</v>
      </c>
      <c r="C152" s="24"/>
      <c r="D152" s="24"/>
      <c r="E152" s="24"/>
      <c r="G152" s="24"/>
      <c r="H152" s="18"/>
      <c r="I152" s="18"/>
      <c r="J152" s="18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</row>
    <row r="153" spans="1:78" s="59" customFormat="1" ht="14.25" x14ac:dyDescent="0.25">
      <c r="A153" s="24"/>
      <c r="B153" s="31" t="s">
        <v>34</v>
      </c>
      <c r="C153" s="24"/>
      <c r="D153" s="24"/>
      <c r="E153" s="24"/>
      <c r="G153" s="24"/>
      <c r="H153" s="24"/>
      <c r="I153" s="18"/>
      <c r="J153" s="18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</row>
    <row r="154" spans="1:78" s="59" customFormat="1" ht="14.25" x14ac:dyDescent="0.25">
      <c r="A154" s="24"/>
      <c r="B154" s="24"/>
      <c r="C154" s="24"/>
      <c r="D154" s="24"/>
      <c r="E154" s="24"/>
      <c r="G154" s="24"/>
      <c r="H154" s="39" t="s">
        <v>35</v>
      </c>
      <c r="I154" s="18"/>
      <c r="J154" s="18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</row>
    <row r="155" spans="1:78" s="59" customFormat="1" ht="14.25" x14ac:dyDescent="0.25">
      <c r="A155" s="24"/>
      <c r="B155" s="23"/>
      <c r="C155" s="23"/>
      <c r="D155" s="24"/>
      <c r="E155" s="24"/>
      <c r="G155" s="60"/>
      <c r="H155" s="39" t="s">
        <v>36</v>
      </c>
      <c r="I155" s="18"/>
      <c r="J155" s="18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</row>
    <row r="156" spans="1:78" s="45" customFormat="1" ht="14.25" x14ac:dyDescent="0.25">
      <c r="A156" s="24"/>
      <c r="C156" s="31"/>
      <c r="D156" s="24"/>
      <c r="E156" s="24"/>
      <c r="G156" s="46" t="s">
        <v>19</v>
      </c>
      <c r="H156" s="39" t="s">
        <v>37</v>
      </c>
      <c r="I156" s="18"/>
      <c r="J156" s="18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</row>
    <row r="157" spans="1:78" s="45" customFormat="1" ht="15" customHeight="1" x14ac:dyDescent="0.25">
      <c r="A157" s="24"/>
      <c r="C157" s="31"/>
      <c r="D157" s="24"/>
      <c r="E157" s="24"/>
      <c r="G157" s="46">
        <v>1</v>
      </c>
      <c r="H157" s="42"/>
      <c r="I157" s="18"/>
      <c r="J157" s="18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</row>
    <row r="158" spans="1:78" s="43" customFormat="1" ht="14.25" x14ac:dyDescent="0.25">
      <c r="A158" s="24"/>
      <c r="C158" s="31"/>
      <c r="D158" s="24"/>
      <c r="E158" s="24"/>
      <c r="G158" s="46">
        <v>2</v>
      </c>
      <c r="H158" s="42"/>
      <c r="I158" s="18"/>
      <c r="J158" s="18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</row>
    <row r="159" spans="1:78" s="43" customFormat="1" ht="14.25" x14ac:dyDescent="0.25">
      <c r="A159" s="24"/>
      <c r="B159" s="22"/>
      <c r="C159" s="22"/>
      <c r="D159" s="24"/>
      <c r="E159" s="24"/>
      <c r="G159" s="46">
        <v>3</v>
      </c>
      <c r="H159" s="42"/>
      <c r="I159" s="18"/>
      <c r="J159" s="18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</row>
    <row r="160" spans="1:78" s="43" customFormat="1" ht="14.25" x14ac:dyDescent="0.25">
      <c r="A160" s="24"/>
      <c r="B160" s="22"/>
      <c r="C160" s="22"/>
      <c r="D160" s="24"/>
      <c r="E160" s="24"/>
      <c r="G160" s="46">
        <v>4</v>
      </c>
      <c r="H160" s="42"/>
      <c r="I160" s="18"/>
      <c r="J160" s="18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</row>
    <row r="161" spans="1:78" s="43" customFormat="1" ht="14.25" x14ac:dyDescent="0.25">
      <c r="A161" s="24"/>
      <c r="B161" s="23"/>
      <c r="C161" s="22"/>
      <c r="D161" s="23"/>
      <c r="E161" s="24"/>
      <c r="G161" s="46">
        <v>5</v>
      </c>
      <c r="H161" s="42"/>
      <c r="I161" s="18"/>
      <c r="J161" s="18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</row>
    <row r="162" spans="1:78" s="43" customFormat="1" ht="14.25" x14ac:dyDescent="0.25">
      <c r="A162" s="24"/>
      <c r="B162" s="23"/>
      <c r="C162" s="22"/>
      <c r="D162" s="24"/>
      <c r="E162" s="24"/>
      <c r="G162" s="46">
        <v>6</v>
      </c>
      <c r="H162" s="42"/>
      <c r="I162" s="18"/>
      <c r="J162" s="18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</row>
    <row r="163" spans="1:78" s="43" customFormat="1" ht="14.25" x14ac:dyDescent="0.25">
      <c r="A163" s="24"/>
      <c r="B163" s="23"/>
      <c r="C163" s="22"/>
      <c r="D163" s="24"/>
      <c r="E163" s="24"/>
      <c r="G163" s="46">
        <v>7</v>
      </c>
      <c r="H163" s="42"/>
      <c r="I163" s="18"/>
      <c r="J163" s="18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</row>
    <row r="164" spans="1:78" s="43" customFormat="1" ht="14.25" x14ac:dyDescent="0.25">
      <c r="A164" s="24"/>
      <c r="B164" s="23"/>
      <c r="C164" s="22"/>
      <c r="D164" s="24"/>
      <c r="E164" s="24"/>
      <c r="G164" s="46">
        <v>8</v>
      </c>
      <c r="H164" s="42"/>
      <c r="I164" s="18"/>
      <c r="J164" s="18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</row>
    <row r="165" spans="1:78" s="43" customFormat="1" ht="14.25" x14ac:dyDescent="0.25">
      <c r="A165" s="24"/>
      <c r="B165" s="22"/>
      <c r="C165" s="22"/>
      <c r="D165" s="24"/>
      <c r="E165" s="24"/>
      <c r="G165" s="46">
        <v>9</v>
      </c>
      <c r="H165" s="42"/>
      <c r="I165" s="18"/>
      <c r="J165" s="18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</row>
    <row r="166" spans="1:78" s="43" customFormat="1" ht="14.25" x14ac:dyDescent="0.25">
      <c r="A166" s="24"/>
      <c r="B166" s="22"/>
      <c r="C166" s="22"/>
      <c r="D166" s="24"/>
      <c r="E166" s="24"/>
      <c r="G166" s="46">
        <v>10</v>
      </c>
      <c r="H166" s="42"/>
      <c r="I166" s="18"/>
      <c r="J166" s="18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</row>
    <row r="167" spans="1:78" s="43" customFormat="1" ht="14.25" x14ac:dyDescent="0.25">
      <c r="A167" s="24"/>
      <c r="B167" s="22"/>
      <c r="C167" s="22"/>
      <c r="D167" s="24"/>
      <c r="E167" s="24"/>
      <c r="G167" s="46" t="s">
        <v>22</v>
      </c>
      <c r="H167" s="61">
        <f>SUM(H157:H166)</f>
        <v>0</v>
      </c>
      <c r="I167" s="18"/>
      <c r="J167" s="18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</row>
    <row r="168" spans="1:78" s="43" customFormat="1" ht="14.25" x14ac:dyDescent="0.25">
      <c r="A168" s="24"/>
      <c r="B168" s="22"/>
      <c r="C168" s="22"/>
      <c r="D168" s="24"/>
      <c r="E168" s="24"/>
      <c r="G168" s="62"/>
      <c r="H168" s="62"/>
      <c r="I168" s="18"/>
      <c r="J168" s="18"/>
      <c r="K168" s="22"/>
      <c r="L168" s="22"/>
      <c r="M168" s="22"/>
      <c r="N168" s="22"/>
      <c r="O168" s="22"/>
      <c r="P168" s="18"/>
      <c r="Q168" s="22"/>
      <c r="R168" s="22"/>
      <c r="S168" s="22"/>
      <c r="T168" s="22"/>
      <c r="U168" s="22"/>
      <c r="V168" s="22"/>
      <c r="W168" s="22"/>
      <c r="X168" s="22"/>
    </row>
    <row r="169" spans="1:78" s="45" customFormat="1" ht="14.25" x14ac:dyDescent="0.25">
      <c r="B169" s="21" t="s">
        <v>38</v>
      </c>
      <c r="C169" s="22"/>
      <c r="D169" s="22"/>
      <c r="E169" s="22"/>
      <c r="G169" s="22"/>
      <c r="I169" s="22"/>
      <c r="J169" s="18"/>
      <c r="K169" s="22"/>
      <c r="L169" s="22"/>
      <c r="M169" s="22"/>
      <c r="N169" s="22"/>
      <c r="O169" s="22"/>
      <c r="P169" s="18"/>
      <c r="Q169" s="22"/>
      <c r="R169" s="22"/>
      <c r="S169" s="22"/>
      <c r="T169" s="22"/>
      <c r="U169" s="22"/>
      <c r="V169" s="22"/>
      <c r="W169" s="22"/>
      <c r="X169" s="22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</row>
    <row r="170" spans="1:78" s="45" customFormat="1" ht="14.25" x14ac:dyDescent="0.25">
      <c r="A170" s="22"/>
      <c r="B170" s="31" t="s">
        <v>29</v>
      </c>
      <c r="C170" s="22"/>
      <c r="D170" s="22"/>
      <c r="E170" s="22"/>
      <c r="G170" s="22"/>
      <c r="H170" s="22"/>
      <c r="I170" s="22"/>
      <c r="J170" s="18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</row>
    <row r="171" spans="1:78" s="45" customFormat="1" ht="14.25" x14ac:dyDescent="0.25">
      <c r="A171" s="22"/>
      <c r="B171" s="31" t="s">
        <v>30</v>
      </c>
      <c r="C171" s="22"/>
      <c r="D171" s="22"/>
      <c r="E171" s="22"/>
      <c r="G171" s="22"/>
      <c r="H171" s="39" t="s">
        <v>39</v>
      </c>
      <c r="I171" s="22"/>
      <c r="J171" s="18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</row>
    <row r="172" spans="1:78" s="43" customFormat="1" ht="14.25" x14ac:dyDescent="0.25">
      <c r="A172" s="24"/>
      <c r="B172" s="22"/>
      <c r="C172" s="22"/>
      <c r="D172" s="22"/>
      <c r="E172" s="22"/>
      <c r="G172" s="46" t="s">
        <v>19</v>
      </c>
      <c r="H172" s="39" t="s">
        <v>40</v>
      </c>
      <c r="I172" s="22"/>
      <c r="J172" s="18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</row>
    <row r="173" spans="1:78" s="43" customFormat="1" ht="14.25" x14ac:dyDescent="0.25">
      <c r="A173" s="24"/>
      <c r="B173" s="22"/>
      <c r="C173" s="22"/>
      <c r="D173" s="22"/>
      <c r="E173" s="22"/>
      <c r="G173" s="46">
        <v>1</v>
      </c>
      <c r="H173" s="55"/>
      <c r="I173" s="22"/>
      <c r="J173" s="38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</row>
    <row r="174" spans="1:78" s="43" customFormat="1" ht="14.25" x14ac:dyDescent="0.25">
      <c r="A174" s="24"/>
      <c r="B174" s="22"/>
      <c r="C174" s="22"/>
      <c r="D174" s="10"/>
      <c r="E174" s="22"/>
      <c r="G174" s="46">
        <v>2</v>
      </c>
      <c r="H174" s="48">
        <f t="shared" ref="H174:H182" si="2">H173*(1+$H$184)</f>
        <v>0</v>
      </c>
      <c r="I174" s="22"/>
      <c r="J174" s="18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</row>
    <row r="175" spans="1:78" s="43" customFormat="1" ht="14.25" x14ac:dyDescent="0.25">
      <c r="A175" s="24"/>
      <c r="B175" s="22"/>
      <c r="C175" s="22"/>
      <c r="D175" s="10"/>
      <c r="E175" s="22"/>
      <c r="G175" s="46">
        <v>3</v>
      </c>
      <c r="H175" s="48">
        <f t="shared" si="2"/>
        <v>0</v>
      </c>
      <c r="I175" s="22"/>
      <c r="J175" s="18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</row>
    <row r="176" spans="1:78" s="43" customFormat="1" ht="14.25" x14ac:dyDescent="0.25">
      <c r="A176" s="24"/>
      <c r="B176" s="22"/>
      <c r="C176" s="22"/>
      <c r="E176" s="22"/>
      <c r="G176" s="46">
        <v>4</v>
      </c>
      <c r="H176" s="48">
        <f t="shared" si="2"/>
        <v>0</v>
      </c>
      <c r="I176" s="22"/>
      <c r="J176" s="18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</row>
    <row r="177" spans="1:78" s="43" customFormat="1" ht="14.25" x14ac:dyDescent="0.25">
      <c r="A177" s="24"/>
      <c r="B177" s="22"/>
      <c r="C177" s="22"/>
      <c r="D177" s="23"/>
      <c r="E177" s="22"/>
      <c r="G177" s="46">
        <v>5</v>
      </c>
      <c r="H177" s="48">
        <f t="shared" si="2"/>
        <v>0</v>
      </c>
      <c r="I177" s="22"/>
      <c r="J177" s="18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</row>
    <row r="178" spans="1:78" s="43" customFormat="1" ht="14.25" x14ac:dyDescent="0.25">
      <c r="A178" s="24"/>
      <c r="B178" s="22"/>
      <c r="C178" s="22"/>
      <c r="D178" s="22"/>
      <c r="E178" s="22"/>
      <c r="G178" s="46">
        <v>6</v>
      </c>
      <c r="H178" s="48">
        <f t="shared" si="2"/>
        <v>0</v>
      </c>
      <c r="I178" s="22"/>
      <c r="J178" s="18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</row>
    <row r="179" spans="1:78" s="43" customFormat="1" ht="14.25" x14ac:dyDescent="0.25">
      <c r="A179" s="24"/>
      <c r="B179" s="22"/>
      <c r="C179" s="22"/>
      <c r="D179" s="23"/>
      <c r="E179" s="22"/>
      <c r="G179" s="46">
        <v>7</v>
      </c>
      <c r="H179" s="48">
        <f t="shared" si="2"/>
        <v>0</v>
      </c>
      <c r="I179" s="22"/>
      <c r="J179" s="18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</row>
    <row r="180" spans="1:78" s="43" customFormat="1" ht="14.25" x14ac:dyDescent="0.25">
      <c r="A180" s="24"/>
      <c r="B180" s="22"/>
      <c r="C180" s="22"/>
      <c r="D180" s="22"/>
      <c r="E180" s="22"/>
      <c r="G180" s="46">
        <v>8</v>
      </c>
      <c r="H180" s="48">
        <f t="shared" si="2"/>
        <v>0</v>
      </c>
      <c r="I180" s="56"/>
      <c r="J180" s="18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</row>
    <row r="181" spans="1:78" s="43" customFormat="1" ht="14.25" x14ac:dyDescent="0.25">
      <c r="A181" s="24"/>
      <c r="B181" s="22"/>
      <c r="C181" s="22"/>
      <c r="D181" s="22"/>
      <c r="E181" s="22"/>
      <c r="G181" s="46">
        <v>9</v>
      </c>
      <c r="H181" s="48">
        <f t="shared" si="2"/>
        <v>0</v>
      </c>
      <c r="I181" s="22"/>
      <c r="J181" s="18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</row>
    <row r="182" spans="1:78" s="43" customFormat="1" ht="14.25" x14ac:dyDescent="0.25">
      <c r="A182" s="24"/>
      <c r="B182" s="22"/>
      <c r="C182" s="22"/>
      <c r="D182" s="22"/>
      <c r="E182" s="22"/>
      <c r="G182" s="46">
        <v>10</v>
      </c>
      <c r="H182" s="48">
        <f t="shared" si="2"/>
        <v>0</v>
      </c>
      <c r="I182" s="22"/>
      <c r="J182" s="18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</row>
    <row r="183" spans="1:78" s="45" customFormat="1" ht="14.25" x14ac:dyDescent="0.25">
      <c r="A183" s="22"/>
      <c r="B183" s="23"/>
      <c r="C183" s="22"/>
      <c r="D183" s="22"/>
      <c r="E183" s="22"/>
      <c r="G183" s="44"/>
      <c r="H183" s="22"/>
      <c r="I183" s="22"/>
      <c r="J183" s="18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</row>
    <row r="184" spans="1:78" s="45" customFormat="1" ht="14.25" x14ac:dyDescent="0.25">
      <c r="A184" s="22"/>
      <c r="B184" s="23"/>
      <c r="C184" s="22"/>
      <c r="D184" s="22"/>
      <c r="E184" s="22"/>
      <c r="G184" s="39" t="s">
        <v>32</v>
      </c>
      <c r="H184" s="57">
        <v>0.02</v>
      </c>
      <c r="I184" s="22"/>
      <c r="J184" s="18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</row>
    <row r="185" spans="1:78" s="43" customFormat="1" ht="14.25" x14ac:dyDescent="0.25">
      <c r="A185" s="24"/>
      <c r="B185" s="22"/>
      <c r="C185" s="23"/>
      <c r="D185" s="22"/>
      <c r="E185" s="22"/>
      <c r="F185" s="22"/>
      <c r="G185" s="22"/>
      <c r="H185" s="22"/>
      <c r="I185" s="18"/>
      <c r="J185" s="18"/>
      <c r="K185" s="22"/>
      <c r="L185" s="22"/>
      <c r="M185" s="22"/>
      <c r="N185" s="22"/>
      <c r="O185" s="22"/>
      <c r="P185" s="18"/>
      <c r="Q185" s="22"/>
      <c r="R185" s="22"/>
      <c r="S185" s="22"/>
      <c r="T185" s="22"/>
      <c r="U185" s="22"/>
      <c r="V185" s="22"/>
      <c r="W185" s="22"/>
      <c r="X185" s="22"/>
    </row>
    <row r="186" spans="1:78" s="43" customFormat="1" ht="14.25" x14ac:dyDescent="0.25">
      <c r="B186" s="21" t="s">
        <v>41</v>
      </c>
      <c r="C186" s="22"/>
      <c r="D186" s="22"/>
      <c r="E186" s="22"/>
      <c r="F186" s="22"/>
      <c r="G186" s="22"/>
      <c r="H186" s="22"/>
      <c r="I186" s="22"/>
      <c r="J186" s="18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</row>
    <row r="187" spans="1:78" s="22" customFormat="1" ht="14.25" x14ac:dyDescent="0.25">
      <c r="B187" s="21" t="s">
        <v>42</v>
      </c>
      <c r="F187" s="19"/>
      <c r="J187" s="18"/>
    </row>
    <row r="188" spans="1:78" s="45" customFormat="1" ht="14.25" x14ac:dyDescent="0.25">
      <c r="A188" s="22"/>
      <c r="B188" s="31" t="s">
        <v>29</v>
      </c>
      <c r="C188" s="22"/>
      <c r="D188" s="22"/>
      <c r="E188" s="22"/>
      <c r="F188" s="22"/>
      <c r="G188" s="22"/>
      <c r="H188" s="22"/>
      <c r="I188" s="22"/>
      <c r="J188" s="18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</row>
    <row r="189" spans="1:78" s="45" customFormat="1" ht="14.25" x14ac:dyDescent="0.25">
      <c r="A189" s="24"/>
      <c r="B189" s="31" t="s">
        <v>30</v>
      </c>
      <c r="C189" s="22"/>
      <c r="D189" s="22"/>
      <c r="E189" s="22"/>
      <c r="F189" s="44"/>
      <c r="G189" s="39" t="s">
        <v>43</v>
      </c>
      <c r="H189" s="39" t="s">
        <v>43</v>
      </c>
      <c r="I189" s="22"/>
      <c r="J189" s="18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</row>
    <row r="190" spans="1:78" s="22" customFormat="1" ht="14.25" x14ac:dyDescent="0.25">
      <c r="A190" s="24"/>
      <c r="B190" s="23"/>
      <c r="F190" s="44"/>
      <c r="G190" s="39" t="s">
        <v>44</v>
      </c>
      <c r="H190" s="39" t="s">
        <v>44</v>
      </c>
      <c r="J190" s="18"/>
    </row>
    <row r="191" spans="1:78" s="43" customFormat="1" ht="14.25" x14ac:dyDescent="0.25">
      <c r="A191" s="24"/>
      <c r="B191" s="22"/>
      <c r="C191" s="22"/>
      <c r="D191" s="22"/>
      <c r="E191" s="22"/>
      <c r="F191" s="46" t="s">
        <v>19</v>
      </c>
      <c r="G191" s="39" t="s">
        <v>45</v>
      </c>
      <c r="H191" s="39" t="s">
        <v>46</v>
      </c>
      <c r="I191" s="22"/>
      <c r="J191" s="18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</row>
    <row r="192" spans="1:78" s="43" customFormat="1" ht="15" customHeight="1" x14ac:dyDescent="0.25">
      <c r="A192" s="24"/>
      <c r="B192" s="22"/>
      <c r="C192" s="22"/>
      <c r="D192" s="22"/>
      <c r="E192" s="22"/>
      <c r="F192" s="46">
        <v>1</v>
      </c>
      <c r="G192" s="47">
        <v>0</v>
      </c>
      <c r="H192" s="47">
        <v>0</v>
      </c>
      <c r="I192" s="22"/>
      <c r="J192" s="38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</row>
    <row r="193" spans="1:78" s="43" customFormat="1" ht="14.25" x14ac:dyDescent="0.25">
      <c r="A193" s="24"/>
      <c r="B193" s="22"/>
      <c r="C193" s="22"/>
      <c r="D193" s="22"/>
      <c r="E193" s="22"/>
      <c r="F193" s="46">
        <v>2</v>
      </c>
      <c r="G193" s="48">
        <f t="shared" ref="G193:G201" si="3">G192*(1+$G$203)</f>
        <v>0</v>
      </c>
      <c r="H193" s="48">
        <f t="shared" ref="H193:H201" si="4">H192*(1+$H$203)</f>
        <v>0</v>
      </c>
      <c r="I193" s="22"/>
      <c r="J193" s="18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</row>
    <row r="194" spans="1:78" s="43" customFormat="1" ht="14.25" x14ac:dyDescent="0.25">
      <c r="A194" s="24"/>
      <c r="B194" s="22"/>
      <c r="C194" s="22"/>
      <c r="D194" s="22"/>
      <c r="E194" s="22"/>
      <c r="F194" s="46">
        <v>3</v>
      </c>
      <c r="G194" s="48">
        <f t="shared" si="3"/>
        <v>0</v>
      </c>
      <c r="H194" s="48">
        <f t="shared" si="4"/>
        <v>0</v>
      </c>
      <c r="I194" s="22"/>
      <c r="J194" s="18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</row>
    <row r="195" spans="1:78" s="43" customFormat="1" ht="14.25" x14ac:dyDescent="0.25">
      <c r="A195" s="24"/>
      <c r="B195" s="22"/>
      <c r="C195" s="22"/>
      <c r="D195" s="22"/>
      <c r="E195" s="22"/>
      <c r="F195" s="46">
        <v>4</v>
      </c>
      <c r="G195" s="48">
        <f t="shared" si="3"/>
        <v>0</v>
      </c>
      <c r="H195" s="48">
        <f t="shared" si="4"/>
        <v>0</v>
      </c>
      <c r="I195" s="22"/>
      <c r="J195" s="18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</row>
    <row r="196" spans="1:78" s="43" customFormat="1" ht="14.25" x14ac:dyDescent="0.25">
      <c r="A196" s="24"/>
      <c r="B196" s="22"/>
      <c r="C196" s="22"/>
      <c r="D196" s="22"/>
      <c r="E196" s="22"/>
      <c r="F196" s="46">
        <v>5</v>
      </c>
      <c r="G196" s="48">
        <f t="shared" si="3"/>
        <v>0</v>
      </c>
      <c r="H196" s="48">
        <f t="shared" si="4"/>
        <v>0</v>
      </c>
      <c r="I196" s="22"/>
      <c r="J196" s="18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</row>
    <row r="197" spans="1:78" s="43" customFormat="1" ht="14.25" x14ac:dyDescent="0.25">
      <c r="A197" s="24"/>
      <c r="B197" s="22"/>
      <c r="C197" s="22"/>
      <c r="D197" s="22"/>
      <c r="E197" s="22"/>
      <c r="F197" s="46">
        <v>6</v>
      </c>
      <c r="G197" s="48">
        <f t="shared" si="3"/>
        <v>0</v>
      </c>
      <c r="H197" s="48">
        <f t="shared" si="4"/>
        <v>0</v>
      </c>
      <c r="I197" s="22"/>
      <c r="J197" s="18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</row>
    <row r="198" spans="1:78" s="43" customFormat="1" ht="14.25" x14ac:dyDescent="0.25">
      <c r="A198" s="24"/>
      <c r="B198" s="22"/>
      <c r="C198" s="22"/>
      <c r="D198" s="22"/>
      <c r="E198" s="22"/>
      <c r="F198" s="46">
        <v>7</v>
      </c>
      <c r="G198" s="48">
        <f t="shared" si="3"/>
        <v>0</v>
      </c>
      <c r="H198" s="48">
        <f t="shared" si="4"/>
        <v>0</v>
      </c>
      <c r="I198" s="22"/>
      <c r="J198" s="18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</row>
    <row r="199" spans="1:78" s="43" customFormat="1" ht="14.25" x14ac:dyDescent="0.25">
      <c r="A199" s="24"/>
      <c r="B199" s="22"/>
      <c r="C199" s="22"/>
      <c r="D199" s="23"/>
      <c r="E199" s="22"/>
      <c r="F199" s="46">
        <v>8</v>
      </c>
      <c r="G199" s="48">
        <f t="shared" si="3"/>
        <v>0</v>
      </c>
      <c r="H199" s="48">
        <f t="shared" si="4"/>
        <v>0</v>
      </c>
      <c r="I199" s="22"/>
      <c r="J199" s="18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</row>
    <row r="200" spans="1:78" s="43" customFormat="1" ht="14.25" x14ac:dyDescent="0.25">
      <c r="A200" s="24"/>
      <c r="B200" s="22"/>
      <c r="C200" s="22"/>
      <c r="D200" s="23"/>
      <c r="E200" s="22"/>
      <c r="F200" s="46">
        <v>9</v>
      </c>
      <c r="G200" s="48">
        <f t="shared" si="3"/>
        <v>0</v>
      </c>
      <c r="H200" s="48">
        <f t="shared" si="4"/>
        <v>0</v>
      </c>
      <c r="I200" s="22"/>
      <c r="J200" s="18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</row>
    <row r="201" spans="1:78" s="43" customFormat="1" ht="14.25" x14ac:dyDescent="0.25">
      <c r="A201" s="24"/>
      <c r="B201" s="22"/>
      <c r="C201" s="22"/>
      <c r="D201" s="23"/>
      <c r="E201" s="22"/>
      <c r="F201" s="46">
        <v>10</v>
      </c>
      <c r="G201" s="48">
        <f t="shared" si="3"/>
        <v>0</v>
      </c>
      <c r="H201" s="48">
        <f t="shared" si="4"/>
        <v>0</v>
      </c>
      <c r="I201" s="22"/>
      <c r="J201" s="18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</row>
    <row r="202" spans="1:78" s="43" customFormat="1" ht="14.25" x14ac:dyDescent="0.25">
      <c r="A202" s="22"/>
      <c r="B202" s="22"/>
      <c r="C202" s="23"/>
      <c r="D202" s="22"/>
      <c r="E202" s="22"/>
      <c r="F202" s="22"/>
      <c r="G202" s="22"/>
      <c r="H202" s="22"/>
      <c r="I202" s="22"/>
      <c r="J202" s="18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</row>
    <row r="203" spans="1:78" s="22" customFormat="1" ht="14.25" x14ac:dyDescent="0.25">
      <c r="A203" s="20"/>
      <c r="F203" s="39" t="s">
        <v>32</v>
      </c>
      <c r="G203" s="57">
        <v>0.02</v>
      </c>
      <c r="H203" s="57">
        <v>0.02</v>
      </c>
      <c r="J203" s="18"/>
    </row>
    <row r="204" spans="1:78" s="43" customFormat="1" ht="14.25" x14ac:dyDescent="0.25">
      <c r="A204" s="22"/>
      <c r="B204" s="22"/>
      <c r="C204" s="23"/>
      <c r="D204" s="22"/>
      <c r="E204" s="22"/>
      <c r="F204" s="22"/>
      <c r="G204" s="84" t="s">
        <v>88</v>
      </c>
      <c r="H204" s="84"/>
      <c r="I204" s="84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</row>
    <row r="205" spans="1:78" s="45" customFormat="1" ht="14.25" x14ac:dyDescent="0.25">
      <c r="B205" s="21" t="s">
        <v>47</v>
      </c>
      <c r="C205" s="22"/>
      <c r="D205" s="22"/>
      <c r="E205" s="22"/>
      <c r="F205" s="22"/>
      <c r="G205" s="84" t="s">
        <v>94</v>
      </c>
      <c r="H205" s="85"/>
      <c r="I205" s="85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</row>
    <row r="206" spans="1:78" s="45" customFormat="1" ht="14.25" x14ac:dyDescent="0.25">
      <c r="A206" s="22"/>
      <c r="B206" s="31" t="s">
        <v>29</v>
      </c>
      <c r="C206" s="22"/>
      <c r="D206" s="22"/>
      <c r="E206" s="22"/>
      <c r="F206" s="22"/>
      <c r="G206" s="84" t="s">
        <v>87</v>
      </c>
      <c r="H206" s="85"/>
      <c r="I206" s="85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</row>
    <row r="207" spans="1:78" s="45" customFormat="1" ht="14.25" x14ac:dyDescent="0.25">
      <c r="A207" s="22"/>
      <c r="B207" s="31" t="s">
        <v>30</v>
      </c>
      <c r="C207" s="22"/>
      <c r="D207" s="22"/>
      <c r="E207" s="22"/>
      <c r="F207" s="44"/>
      <c r="G207" s="84" t="s">
        <v>55</v>
      </c>
      <c r="H207" s="85"/>
      <c r="I207" s="85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3"/>
    </row>
    <row r="208" spans="1:78" s="45" customFormat="1" ht="14.25" x14ac:dyDescent="0.25">
      <c r="A208" s="22"/>
      <c r="B208" s="23"/>
      <c r="C208" s="22"/>
      <c r="D208" s="22"/>
      <c r="E208" s="22"/>
      <c r="F208" s="44"/>
      <c r="G208" s="84" t="s">
        <v>56</v>
      </c>
      <c r="H208" s="85"/>
      <c r="I208" s="85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3"/>
    </row>
    <row r="209" spans="1:77" s="45" customFormat="1" ht="14.25" x14ac:dyDescent="0.25">
      <c r="A209" s="22"/>
      <c r="B209" s="46" t="s">
        <v>19</v>
      </c>
      <c r="C209" s="39" t="s">
        <v>48</v>
      </c>
      <c r="D209" s="39" t="s">
        <v>49</v>
      </c>
      <c r="E209" s="39" t="s">
        <v>50</v>
      </c>
      <c r="F209" s="39" t="s">
        <v>51</v>
      </c>
      <c r="G209" s="39" t="s">
        <v>52</v>
      </c>
      <c r="H209" s="39" t="s">
        <v>53</v>
      </c>
      <c r="I209" s="39" t="s">
        <v>54</v>
      </c>
      <c r="J209" s="18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</row>
    <row r="210" spans="1:77" s="45" customFormat="1" ht="14.25" x14ac:dyDescent="0.25">
      <c r="A210" s="22"/>
      <c r="B210" s="46">
        <v>1</v>
      </c>
      <c r="C210" s="47">
        <v>0</v>
      </c>
      <c r="D210" s="47">
        <v>0</v>
      </c>
      <c r="E210" s="47">
        <v>0</v>
      </c>
      <c r="F210" s="47">
        <v>0</v>
      </c>
      <c r="G210" s="47">
        <v>0</v>
      </c>
      <c r="H210" s="47">
        <v>0</v>
      </c>
      <c r="I210" s="47">
        <v>0</v>
      </c>
      <c r="J210" s="18"/>
      <c r="K210" s="31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</row>
    <row r="211" spans="1:77" s="45" customFormat="1" ht="14.25" x14ac:dyDescent="0.25">
      <c r="A211" s="22"/>
      <c r="B211" s="46">
        <v>2</v>
      </c>
      <c r="C211" s="48">
        <f>C210*(1+C$221)</f>
        <v>0</v>
      </c>
      <c r="D211" s="48">
        <f t="shared" ref="D211:D219" si="5">D210*(1+D$221)</f>
        <v>0</v>
      </c>
      <c r="E211" s="48">
        <f t="shared" ref="E211:E219" si="6">E210*(1+E$221)</f>
        <v>0</v>
      </c>
      <c r="F211" s="48">
        <f t="shared" ref="F211:F219" si="7">F210*(1+F$221)</f>
        <v>0</v>
      </c>
      <c r="G211" s="48">
        <f t="shared" ref="G211:G219" si="8">G210*(1+G$221)</f>
        <v>0</v>
      </c>
      <c r="H211" s="48">
        <f t="shared" ref="H211:H219" si="9">H210*(1+H$221)</f>
        <v>0</v>
      </c>
      <c r="I211" s="48">
        <f t="shared" ref="I211:I219" si="10">I210*(1+I$221)</f>
        <v>0</v>
      </c>
      <c r="J211" s="18"/>
      <c r="K211" s="31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</row>
    <row r="212" spans="1:77" s="45" customFormat="1" ht="14.25" x14ac:dyDescent="0.25">
      <c r="A212" s="22"/>
      <c r="B212" s="46">
        <v>3</v>
      </c>
      <c r="C212" s="48">
        <f t="shared" ref="C212:C219" si="11">C211*(1+C$221)</f>
        <v>0</v>
      </c>
      <c r="D212" s="48">
        <f t="shared" si="5"/>
        <v>0</v>
      </c>
      <c r="E212" s="48">
        <f t="shared" si="6"/>
        <v>0</v>
      </c>
      <c r="F212" s="48">
        <f t="shared" si="7"/>
        <v>0</v>
      </c>
      <c r="G212" s="48">
        <f t="shared" si="8"/>
        <v>0</v>
      </c>
      <c r="H212" s="48">
        <f t="shared" si="9"/>
        <v>0</v>
      </c>
      <c r="I212" s="48">
        <f t="shared" si="10"/>
        <v>0</v>
      </c>
      <c r="J212" s="18"/>
      <c r="K212" s="31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</row>
    <row r="213" spans="1:77" s="45" customFormat="1" ht="14.25" x14ac:dyDescent="0.25">
      <c r="A213" s="22"/>
      <c r="B213" s="46">
        <v>4</v>
      </c>
      <c r="C213" s="48">
        <f t="shared" si="11"/>
        <v>0</v>
      </c>
      <c r="D213" s="48">
        <f t="shared" si="5"/>
        <v>0</v>
      </c>
      <c r="E213" s="48">
        <f t="shared" si="6"/>
        <v>0</v>
      </c>
      <c r="F213" s="48">
        <f t="shared" si="7"/>
        <v>0</v>
      </c>
      <c r="G213" s="48">
        <f t="shared" si="8"/>
        <v>0</v>
      </c>
      <c r="H213" s="48">
        <f t="shared" si="9"/>
        <v>0</v>
      </c>
      <c r="I213" s="48">
        <f t="shared" si="10"/>
        <v>0</v>
      </c>
      <c r="J213" s="18"/>
      <c r="K213" s="31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</row>
    <row r="214" spans="1:77" s="45" customFormat="1" ht="14.25" x14ac:dyDescent="0.25">
      <c r="A214" s="22"/>
      <c r="B214" s="46">
        <v>5</v>
      </c>
      <c r="C214" s="48">
        <f t="shared" si="11"/>
        <v>0</v>
      </c>
      <c r="D214" s="48">
        <f t="shared" si="5"/>
        <v>0</v>
      </c>
      <c r="E214" s="48">
        <f t="shared" si="6"/>
        <v>0</v>
      </c>
      <c r="F214" s="48">
        <f t="shared" si="7"/>
        <v>0</v>
      </c>
      <c r="G214" s="48">
        <f t="shared" si="8"/>
        <v>0</v>
      </c>
      <c r="H214" s="48">
        <f t="shared" si="9"/>
        <v>0</v>
      </c>
      <c r="I214" s="48">
        <f t="shared" si="10"/>
        <v>0</v>
      </c>
      <c r="J214" s="18"/>
      <c r="K214" s="31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</row>
    <row r="215" spans="1:77" s="45" customFormat="1" ht="14.25" x14ac:dyDescent="0.25">
      <c r="A215" s="22"/>
      <c r="B215" s="46">
        <v>6</v>
      </c>
      <c r="C215" s="48">
        <f t="shared" si="11"/>
        <v>0</v>
      </c>
      <c r="D215" s="48">
        <f t="shared" si="5"/>
        <v>0</v>
      </c>
      <c r="E215" s="48">
        <f t="shared" si="6"/>
        <v>0</v>
      </c>
      <c r="F215" s="48">
        <f t="shared" si="7"/>
        <v>0</v>
      </c>
      <c r="G215" s="48">
        <f t="shared" si="8"/>
        <v>0</v>
      </c>
      <c r="H215" s="48">
        <f t="shared" si="9"/>
        <v>0</v>
      </c>
      <c r="I215" s="48">
        <f t="shared" si="10"/>
        <v>0</v>
      </c>
      <c r="J215" s="18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</row>
    <row r="216" spans="1:77" s="45" customFormat="1" ht="14.25" x14ac:dyDescent="0.25">
      <c r="A216" s="22"/>
      <c r="B216" s="46">
        <v>7</v>
      </c>
      <c r="C216" s="48">
        <f t="shared" si="11"/>
        <v>0</v>
      </c>
      <c r="D216" s="48">
        <f t="shared" si="5"/>
        <v>0</v>
      </c>
      <c r="E216" s="48">
        <f t="shared" si="6"/>
        <v>0</v>
      </c>
      <c r="F216" s="48">
        <f t="shared" si="7"/>
        <v>0</v>
      </c>
      <c r="G216" s="48">
        <f t="shared" si="8"/>
        <v>0</v>
      </c>
      <c r="H216" s="48">
        <f t="shared" si="9"/>
        <v>0</v>
      </c>
      <c r="I216" s="48">
        <f t="shared" si="10"/>
        <v>0</v>
      </c>
      <c r="J216" s="18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</row>
    <row r="217" spans="1:77" s="45" customFormat="1" ht="14.25" x14ac:dyDescent="0.25">
      <c r="A217" s="22"/>
      <c r="B217" s="46">
        <v>8</v>
      </c>
      <c r="C217" s="48">
        <f t="shared" si="11"/>
        <v>0</v>
      </c>
      <c r="D217" s="48">
        <f t="shared" si="5"/>
        <v>0</v>
      </c>
      <c r="E217" s="48">
        <f t="shared" si="6"/>
        <v>0</v>
      </c>
      <c r="F217" s="48">
        <f t="shared" si="7"/>
        <v>0</v>
      </c>
      <c r="G217" s="48">
        <f t="shared" si="8"/>
        <v>0</v>
      </c>
      <c r="H217" s="48">
        <f t="shared" si="9"/>
        <v>0</v>
      </c>
      <c r="I217" s="48">
        <f t="shared" si="10"/>
        <v>0</v>
      </c>
      <c r="J217" s="18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</row>
    <row r="218" spans="1:77" s="45" customFormat="1" ht="14.25" x14ac:dyDescent="0.25">
      <c r="A218" s="22"/>
      <c r="B218" s="46">
        <v>9</v>
      </c>
      <c r="C218" s="48">
        <f t="shared" si="11"/>
        <v>0</v>
      </c>
      <c r="D218" s="48">
        <f t="shared" si="5"/>
        <v>0</v>
      </c>
      <c r="E218" s="48">
        <f t="shared" si="6"/>
        <v>0</v>
      </c>
      <c r="F218" s="48">
        <f t="shared" si="7"/>
        <v>0</v>
      </c>
      <c r="G218" s="48">
        <f t="shared" si="8"/>
        <v>0</v>
      </c>
      <c r="H218" s="48">
        <f t="shared" si="9"/>
        <v>0</v>
      </c>
      <c r="I218" s="48">
        <f t="shared" si="10"/>
        <v>0</v>
      </c>
      <c r="J218" s="18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</row>
    <row r="219" spans="1:77" s="45" customFormat="1" ht="14.25" x14ac:dyDescent="0.25">
      <c r="A219" s="22"/>
      <c r="B219" s="46">
        <v>10</v>
      </c>
      <c r="C219" s="48">
        <f t="shared" si="11"/>
        <v>0</v>
      </c>
      <c r="D219" s="48">
        <f t="shared" si="5"/>
        <v>0</v>
      </c>
      <c r="E219" s="48">
        <f t="shared" si="6"/>
        <v>0</v>
      </c>
      <c r="F219" s="48">
        <f t="shared" si="7"/>
        <v>0</v>
      </c>
      <c r="G219" s="48">
        <f t="shared" si="8"/>
        <v>0</v>
      </c>
      <c r="H219" s="48">
        <f t="shared" si="9"/>
        <v>0</v>
      </c>
      <c r="I219" s="48">
        <f t="shared" si="10"/>
        <v>0</v>
      </c>
      <c r="J219" s="18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</row>
    <row r="220" spans="1:77" s="45" customFormat="1" ht="14.25" x14ac:dyDescent="0.25">
      <c r="A220" s="22"/>
      <c r="B220" s="46"/>
      <c r="C220" s="46"/>
      <c r="D220" s="46"/>
      <c r="E220" s="46"/>
      <c r="F220" s="46"/>
      <c r="G220" s="46"/>
      <c r="H220" s="46"/>
      <c r="I220" s="46"/>
      <c r="J220" s="18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</row>
    <row r="221" spans="1:77" s="45" customFormat="1" ht="14.25" x14ac:dyDescent="0.25">
      <c r="A221" s="22"/>
      <c r="B221" s="39" t="s">
        <v>89</v>
      </c>
      <c r="C221" s="57">
        <v>0.02</v>
      </c>
      <c r="D221" s="57">
        <v>0.02</v>
      </c>
      <c r="E221" s="57">
        <v>0.02</v>
      </c>
      <c r="F221" s="57">
        <v>0.02</v>
      </c>
      <c r="G221" s="57">
        <v>0.02</v>
      </c>
      <c r="H221" s="57">
        <v>0.02</v>
      </c>
      <c r="I221" s="57">
        <v>0.02</v>
      </c>
      <c r="J221" s="18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</row>
    <row r="222" spans="1:77" s="45" customFormat="1" ht="14.25" x14ac:dyDescent="0.25">
      <c r="A222" s="22"/>
      <c r="B222" s="22"/>
      <c r="C222" s="22"/>
      <c r="D222" s="22"/>
      <c r="E222" s="22"/>
      <c r="F222" s="22"/>
      <c r="G222" s="22"/>
      <c r="H222" s="22"/>
      <c r="I222" s="18"/>
      <c r="J222" s="18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</row>
    <row r="223" spans="1:77" s="43" customFormat="1" ht="14.25" x14ac:dyDescent="0.25">
      <c r="B223" s="21" t="s">
        <v>57</v>
      </c>
      <c r="C223" s="22"/>
      <c r="D223" s="22"/>
      <c r="E223" s="22"/>
      <c r="F223" s="22"/>
      <c r="G223" s="22"/>
      <c r="H223" s="42"/>
      <c r="I223" s="22"/>
      <c r="J223" s="18"/>
      <c r="K223" s="22"/>
      <c r="L223" s="18"/>
      <c r="M223" s="18"/>
      <c r="N223" s="18"/>
      <c r="O223" s="18"/>
      <c r="P223" s="22"/>
      <c r="Q223" s="22"/>
      <c r="R223" s="22"/>
      <c r="S223" s="22"/>
      <c r="T223" s="22"/>
      <c r="U223" s="22"/>
      <c r="V223" s="22"/>
      <c r="W223" s="22"/>
      <c r="X223" s="22"/>
    </row>
    <row r="224" spans="1:77" s="43" customFormat="1" ht="14.25" x14ac:dyDescent="0.25">
      <c r="A224" s="24"/>
      <c r="B224" s="22"/>
      <c r="C224" s="22"/>
      <c r="D224" s="23"/>
      <c r="E224" s="22"/>
      <c r="F224" s="22"/>
      <c r="G224" s="18"/>
      <c r="H224" s="22"/>
      <c r="I224" s="22"/>
      <c r="J224" s="18"/>
      <c r="K224" s="22"/>
      <c r="L224" s="18"/>
      <c r="M224" s="18"/>
      <c r="N224" s="18"/>
      <c r="O224" s="18"/>
      <c r="P224" s="22"/>
      <c r="Q224" s="22"/>
      <c r="R224" s="22"/>
      <c r="S224" s="22"/>
      <c r="T224" s="22"/>
      <c r="U224" s="22"/>
      <c r="V224" s="22"/>
      <c r="W224" s="22"/>
      <c r="X224" s="22"/>
    </row>
    <row r="225" spans="1:78" s="43" customFormat="1" ht="14.25" x14ac:dyDescent="0.25">
      <c r="A225" s="21"/>
      <c r="B225" s="21" t="s">
        <v>58</v>
      </c>
      <c r="C225" s="22"/>
      <c r="D225" s="22"/>
      <c r="E225" s="22"/>
      <c r="F225" s="22"/>
      <c r="G225" s="22"/>
      <c r="H225" s="63"/>
      <c r="I225" s="22"/>
      <c r="J225" s="18"/>
      <c r="K225" s="22"/>
      <c r="L225" s="18"/>
      <c r="M225" s="18"/>
      <c r="N225" s="18"/>
      <c r="O225" s="18"/>
      <c r="P225" s="22"/>
      <c r="Q225" s="22"/>
      <c r="R225" s="22"/>
      <c r="S225" s="22"/>
      <c r="T225" s="22"/>
      <c r="U225" s="22"/>
      <c r="V225" s="22"/>
      <c r="W225" s="22"/>
      <c r="X225" s="22"/>
    </row>
    <row r="226" spans="1:78" s="43" customFormat="1" ht="14.25" x14ac:dyDescent="0.25">
      <c r="A226" s="24"/>
      <c r="B226" s="22"/>
      <c r="C226" s="22"/>
      <c r="D226" s="22"/>
      <c r="E226" s="22"/>
      <c r="F226" s="22"/>
      <c r="G226" s="22"/>
      <c r="H226" s="22"/>
      <c r="I226" s="22"/>
      <c r="J226" s="18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</row>
    <row r="227" spans="1:78" s="9" customFormat="1" ht="16.5" x14ac:dyDescent="0.3">
      <c r="A227" s="6"/>
      <c r="B227" s="8" t="s">
        <v>59</v>
      </c>
      <c r="C227" s="8"/>
      <c r="D227" s="8"/>
      <c r="E227" s="8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78" s="43" customFormat="1" ht="14.25" x14ac:dyDescent="0.25">
      <c r="A228" s="24"/>
      <c r="B228" s="22"/>
      <c r="C228" s="22"/>
      <c r="D228" s="54"/>
      <c r="E228" s="49"/>
      <c r="F228" s="49"/>
      <c r="G228" s="22"/>
      <c r="H228" s="22"/>
      <c r="I228" s="18"/>
      <c r="J228" s="18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</row>
    <row r="229" spans="1:78" s="43" customFormat="1" ht="14.25" x14ac:dyDescent="0.25">
      <c r="B229" s="21" t="s">
        <v>60</v>
      </c>
      <c r="C229" s="22"/>
      <c r="D229" s="22"/>
      <c r="E229" s="22"/>
      <c r="F229" s="22"/>
      <c r="G229" s="22"/>
      <c r="H229" s="64"/>
      <c r="I229" s="18"/>
      <c r="J229" s="18"/>
      <c r="K229" s="22"/>
      <c r="L229" s="22"/>
      <c r="M229" s="22"/>
      <c r="N229" s="22"/>
      <c r="O229" s="18"/>
      <c r="P229" s="22"/>
      <c r="Q229" s="22"/>
      <c r="R229" s="22"/>
      <c r="S229" s="22"/>
      <c r="T229" s="22"/>
      <c r="U229" s="22"/>
      <c r="V229" s="22"/>
      <c r="W229" s="22"/>
      <c r="X229" s="22"/>
    </row>
    <row r="230" spans="1:78" s="43" customFormat="1" ht="14.25" x14ac:dyDescent="0.25">
      <c r="B230" s="24"/>
      <c r="C230" s="22"/>
      <c r="D230" s="22"/>
      <c r="E230" s="22"/>
      <c r="F230" s="22"/>
      <c r="G230" s="22"/>
      <c r="H230" s="22"/>
      <c r="I230" s="18"/>
      <c r="J230" s="18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</row>
    <row r="231" spans="1:78" s="43" customFormat="1" ht="14.25" x14ac:dyDescent="0.25">
      <c r="B231" s="21" t="s">
        <v>61</v>
      </c>
      <c r="C231" s="22"/>
      <c r="D231" s="22"/>
      <c r="E231" s="22"/>
      <c r="F231" s="22"/>
      <c r="G231" s="22"/>
      <c r="H231" s="57">
        <v>0</v>
      </c>
      <c r="I231" s="52" t="s">
        <v>62</v>
      </c>
      <c r="J231" s="18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</row>
    <row r="232" spans="1:78" s="43" customFormat="1" ht="14.25" x14ac:dyDescent="0.25">
      <c r="B232" s="24"/>
      <c r="C232" s="22"/>
      <c r="D232" s="22"/>
      <c r="E232" s="22"/>
      <c r="F232" s="22"/>
      <c r="G232" s="22"/>
      <c r="H232" s="22"/>
      <c r="I232" s="18"/>
      <c r="J232" s="18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</row>
    <row r="233" spans="1:78" s="45" customFormat="1" ht="14.25" x14ac:dyDescent="0.25">
      <c r="B233" s="21" t="s">
        <v>63</v>
      </c>
      <c r="C233" s="22"/>
      <c r="D233" s="22"/>
      <c r="E233" s="22"/>
      <c r="F233" s="22"/>
      <c r="G233" s="22"/>
      <c r="H233" s="65"/>
      <c r="I233" s="18"/>
      <c r="J233" s="18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</row>
    <row r="234" spans="1:78" s="45" customFormat="1" ht="14.25" x14ac:dyDescent="0.25">
      <c r="B234" s="24"/>
      <c r="C234" s="22"/>
      <c r="D234" s="22"/>
      <c r="E234" s="22"/>
      <c r="F234" s="22"/>
      <c r="G234" s="22"/>
      <c r="H234" s="22"/>
      <c r="I234" s="18"/>
      <c r="J234" s="18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</row>
    <row r="235" spans="1:78" s="45" customFormat="1" x14ac:dyDescent="0.25">
      <c r="B235" s="21" t="s">
        <v>64</v>
      </c>
      <c r="C235" s="66"/>
      <c r="D235" s="66"/>
      <c r="E235" s="66"/>
      <c r="F235" s="66"/>
      <c r="G235" s="66"/>
      <c r="H235" s="47">
        <v>50</v>
      </c>
      <c r="I235" s="52" t="s">
        <v>65</v>
      </c>
      <c r="J235" s="18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</row>
    <row r="236" spans="1:78" s="45" customFormat="1" ht="14.25" x14ac:dyDescent="0.25">
      <c r="B236" s="24"/>
      <c r="C236" s="22"/>
      <c r="D236" s="22"/>
      <c r="E236" s="22"/>
      <c r="F236" s="22"/>
      <c r="G236" s="22"/>
      <c r="H236" s="22"/>
      <c r="I236" s="18"/>
      <c r="J236" s="18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</row>
    <row r="237" spans="1:78" s="45" customFormat="1" ht="14.25" x14ac:dyDescent="0.25">
      <c r="B237" s="21" t="s">
        <v>66</v>
      </c>
      <c r="C237" s="22"/>
      <c r="D237" s="22"/>
      <c r="E237" s="22"/>
      <c r="F237" s="22"/>
      <c r="G237" s="22"/>
      <c r="H237" s="65"/>
      <c r="I237" s="18"/>
      <c r="J237" s="18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</row>
    <row r="238" spans="1:78" s="45" customFormat="1" ht="14.25" x14ac:dyDescent="0.25">
      <c r="B238" s="21" t="s">
        <v>67</v>
      </c>
      <c r="C238" s="22"/>
      <c r="D238" s="22"/>
      <c r="E238" s="22"/>
      <c r="F238" s="22"/>
      <c r="G238" s="22"/>
      <c r="H238" s="22"/>
      <c r="I238" s="18"/>
      <c r="J238" s="18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3"/>
      <c r="BQ238" s="43"/>
      <c r="BR238" s="43"/>
      <c r="BS238" s="43"/>
      <c r="BT238" s="43"/>
      <c r="BU238" s="43"/>
      <c r="BV238" s="43"/>
      <c r="BW238" s="43"/>
      <c r="BX238" s="43"/>
      <c r="BY238" s="43"/>
      <c r="BZ238" s="43"/>
    </row>
    <row r="239" spans="1:78" s="45" customFormat="1" ht="14.25" x14ac:dyDescent="0.25">
      <c r="A239" s="22"/>
      <c r="B239" s="22"/>
      <c r="C239" s="22"/>
      <c r="D239" s="22"/>
      <c r="E239" s="22"/>
      <c r="F239" s="22"/>
      <c r="G239" s="22"/>
      <c r="H239" s="67"/>
      <c r="I239" s="18"/>
      <c r="J239" s="18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</row>
    <row r="240" spans="1:78" s="45" customFormat="1" x14ac:dyDescent="0.25">
      <c r="A240" s="20"/>
      <c r="B240" s="21" t="s">
        <v>68</v>
      </c>
      <c r="C240" s="66"/>
      <c r="D240" s="66"/>
      <c r="E240" s="66"/>
      <c r="F240" s="66"/>
      <c r="G240" s="66"/>
      <c r="H240" s="47">
        <v>95</v>
      </c>
      <c r="I240" s="52" t="s">
        <v>69</v>
      </c>
      <c r="J240" s="18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</row>
    <row r="241" spans="1:78" s="45" customFormat="1" ht="14.25" x14ac:dyDescent="0.25">
      <c r="A241" s="22"/>
      <c r="B241" s="23"/>
      <c r="C241" s="22"/>
      <c r="D241" s="22"/>
      <c r="E241" s="22"/>
      <c r="F241" s="22"/>
      <c r="G241" s="22"/>
      <c r="H241" s="22"/>
      <c r="I241" s="18"/>
      <c r="J241" s="18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</row>
    <row r="242" spans="1:78" s="45" customFormat="1" ht="14.25" hidden="1" x14ac:dyDescent="0.25">
      <c r="A242" s="22"/>
      <c r="B242" s="22"/>
      <c r="C242" s="54"/>
      <c r="D242" s="68"/>
      <c r="E242" s="22"/>
      <c r="F242" s="22"/>
      <c r="G242" s="22"/>
      <c r="H242" s="22"/>
      <c r="I242" s="18"/>
      <c r="J242" s="38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</row>
    <row r="243" spans="1:78" s="45" customFormat="1" ht="14.25" hidden="1" x14ac:dyDescent="0.25">
      <c r="A243" s="22"/>
      <c r="B243" s="22"/>
      <c r="C243" s="22"/>
      <c r="D243" s="67"/>
      <c r="E243" s="22"/>
      <c r="F243" s="22"/>
      <c r="G243" s="22"/>
      <c r="H243" s="22"/>
      <c r="I243" s="18"/>
      <c r="J243" s="18"/>
      <c r="K243" s="24"/>
      <c r="L243" s="24"/>
      <c r="M243" s="24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</row>
    <row r="244" spans="1:78" s="45" customFormat="1" ht="14.25" hidden="1" x14ac:dyDescent="0.25">
      <c r="A244" s="22"/>
      <c r="B244" s="22"/>
      <c r="C244" s="22"/>
      <c r="D244" s="67"/>
      <c r="E244" s="22"/>
      <c r="F244" s="22"/>
      <c r="G244" s="22"/>
      <c r="H244" s="22"/>
      <c r="I244" s="18"/>
      <c r="J244" s="18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  <c r="BT244" s="43"/>
      <c r="BU244" s="43"/>
      <c r="BV244" s="43"/>
      <c r="BW244" s="43"/>
    </row>
    <row r="245" spans="1:78" s="45" customFormat="1" ht="14.25" hidden="1" x14ac:dyDescent="0.25">
      <c r="A245" s="22"/>
      <c r="B245" s="22"/>
      <c r="C245" s="22"/>
      <c r="D245" s="67"/>
      <c r="E245" s="22"/>
      <c r="F245" s="22"/>
      <c r="G245" s="22"/>
      <c r="H245" s="22"/>
      <c r="I245" s="18"/>
      <c r="J245" s="18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</row>
    <row r="246" spans="1:78" s="45" customFormat="1" ht="14.25" hidden="1" x14ac:dyDescent="0.25">
      <c r="A246" s="22"/>
      <c r="B246" s="22"/>
      <c r="C246" s="22"/>
      <c r="D246" s="67"/>
      <c r="E246" s="22"/>
      <c r="F246" s="22"/>
      <c r="G246" s="22"/>
      <c r="H246" s="22"/>
      <c r="I246" s="18"/>
      <c r="J246" s="69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</row>
    <row r="247" spans="1:78" s="45" customFormat="1" ht="14.25" hidden="1" x14ac:dyDescent="0.25">
      <c r="A247" s="22"/>
      <c r="B247" s="22"/>
      <c r="C247" s="22"/>
      <c r="D247" s="67"/>
      <c r="E247" s="22"/>
      <c r="F247" s="22"/>
      <c r="G247" s="22"/>
      <c r="H247" s="22"/>
      <c r="I247" s="18"/>
      <c r="J247" s="69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</row>
    <row r="248" spans="1:78" s="45" customFormat="1" ht="14.25" hidden="1" x14ac:dyDescent="0.25">
      <c r="A248" s="22"/>
      <c r="B248" s="22"/>
      <c r="C248" s="22"/>
      <c r="D248" s="67"/>
      <c r="E248" s="22"/>
      <c r="F248" s="22"/>
      <c r="G248" s="22"/>
      <c r="H248" s="22"/>
      <c r="I248" s="18"/>
      <c r="J248" s="69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3"/>
      <c r="BQ248" s="43"/>
      <c r="BR248" s="43"/>
      <c r="BS248" s="43"/>
      <c r="BT248" s="43"/>
      <c r="BU248" s="43"/>
      <c r="BV248" s="43"/>
      <c r="BW248" s="43"/>
    </row>
    <row r="249" spans="1:78" s="45" customFormat="1" ht="14.25" hidden="1" x14ac:dyDescent="0.25">
      <c r="A249" s="22"/>
      <c r="B249" s="22"/>
      <c r="C249" s="22"/>
      <c r="D249" s="67"/>
      <c r="E249" s="22"/>
      <c r="F249" s="22"/>
      <c r="G249" s="22"/>
      <c r="H249" s="22"/>
      <c r="I249" s="18"/>
      <c r="J249" s="69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</row>
    <row r="250" spans="1:78" s="45" customFormat="1" ht="14.25" hidden="1" x14ac:dyDescent="0.25">
      <c r="A250" s="22"/>
      <c r="B250" s="22"/>
      <c r="C250" s="22"/>
      <c r="D250" s="67"/>
      <c r="E250" s="22"/>
      <c r="F250" s="22"/>
      <c r="G250" s="22"/>
      <c r="H250" s="22"/>
      <c r="I250" s="18"/>
      <c r="J250" s="69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</row>
    <row r="251" spans="1:78" s="45" customFormat="1" ht="14.25" hidden="1" x14ac:dyDescent="0.25">
      <c r="A251" s="22"/>
      <c r="B251" s="22"/>
      <c r="C251" s="22"/>
      <c r="D251" s="67"/>
      <c r="E251" s="22"/>
      <c r="F251" s="22"/>
      <c r="G251" s="22"/>
      <c r="H251" s="22"/>
      <c r="I251" s="18"/>
      <c r="J251" s="69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</row>
    <row r="252" spans="1:78" s="45" customFormat="1" ht="14.25" hidden="1" x14ac:dyDescent="0.25">
      <c r="A252" s="22"/>
      <c r="B252" s="22"/>
      <c r="C252" s="22"/>
      <c r="D252" s="67"/>
      <c r="E252" s="22"/>
      <c r="F252" s="22"/>
      <c r="G252" s="22"/>
      <c r="H252" s="22"/>
      <c r="I252" s="18"/>
      <c r="J252" s="69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</row>
    <row r="253" spans="1:78" s="45" customFormat="1" ht="14.25" hidden="1" x14ac:dyDescent="0.25">
      <c r="A253" s="22"/>
      <c r="B253" s="22"/>
      <c r="C253" s="22"/>
      <c r="D253" s="67"/>
      <c r="E253" s="22"/>
      <c r="F253" s="22"/>
      <c r="G253" s="22"/>
      <c r="H253" s="22"/>
      <c r="I253" s="18"/>
      <c r="J253" s="69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</row>
    <row r="254" spans="1:78" s="45" customFormat="1" ht="14.25" hidden="1" x14ac:dyDescent="0.25">
      <c r="A254" s="22"/>
      <c r="B254" s="22"/>
      <c r="C254" s="22"/>
      <c r="D254" s="67"/>
      <c r="E254" s="22"/>
      <c r="F254" s="22"/>
      <c r="G254" s="22"/>
      <c r="H254" s="22"/>
      <c r="I254" s="18"/>
      <c r="J254" s="69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</row>
    <row r="255" spans="1:78" s="45" customFormat="1" ht="14.25" hidden="1" x14ac:dyDescent="0.25">
      <c r="A255" s="22"/>
      <c r="B255" s="22"/>
      <c r="C255" s="22"/>
      <c r="D255" s="67"/>
      <c r="E255" s="22"/>
      <c r="F255" s="22"/>
      <c r="G255" s="22"/>
      <c r="H255" s="22"/>
      <c r="I255" s="18"/>
      <c r="J255" s="69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</row>
    <row r="256" spans="1:78" s="45" customFormat="1" ht="14.25" hidden="1" x14ac:dyDescent="0.25">
      <c r="A256" s="22"/>
      <c r="B256" s="22"/>
      <c r="C256" s="22"/>
      <c r="D256" s="67"/>
      <c r="E256" s="22"/>
      <c r="F256" s="22"/>
      <c r="G256" s="22"/>
      <c r="H256" s="22"/>
      <c r="I256" s="18"/>
      <c r="J256" s="69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  <c r="BT256" s="43"/>
      <c r="BU256" s="43"/>
      <c r="BV256" s="43"/>
      <c r="BW256" s="43"/>
    </row>
    <row r="257" spans="1:75" s="45" customFormat="1" ht="14.25" hidden="1" x14ac:dyDescent="0.25">
      <c r="A257" s="22"/>
      <c r="B257" s="22"/>
      <c r="C257" s="22"/>
      <c r="D257" s="67"/>
      <c r="E257" s="22"/>
      <c r="F257" s="22"/>
      <c r="G257" s="22"/>
      <c r="H257" s="22"/>
      <c r="I257" s="18"/>
      <c r="J257" s="69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</row>
    <row r="258" spans="1:75" s="45" customFormat="1" ht="14.25" hidden="1" x14ac:dyDescent="0.25">
      <c r="A258" s="22"/>
      <c r="B258" s="22"/>
      <c r="C258" s="22"/>
      <c r="D258" s="67"/>
      <c r="E258" s="22"/>
      <c r="F258" s="22"/>
      <c r="G258" s="22"/>
      <c r="H258" s="22"/>
      <c r="I258" s="18"/>
      <c r="J258" s="69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</row>
    <row r="259" spans="1:75" s="45" customFormat="1" ht="14.25" hidden="1" x14ac:dyDescent="0.25">
      <c r="A259" s="22"/>
      <c r="B259" s="22"/>
      <c r="C259" s="22"/>
      <c r="D259" s="67"/>
      <c r="E259" s="22"/>
      <c r="F259" s="22"/>
      <c r="G259" s="22"/>
      <c r="H259" s="22"/>
      <c r="I259" s="18"/>
      <c r="J259" s="69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</row>
    <row r="260" spans="1:75" s="45" customFormat="1" ht="14.25" hidden="1" x14ac:dyDescent="0.25">
      <c r="A260" s="22"/>
      <c r="B260" s="22"/>
      <c r="C260" s="22"/>
      <c r="D260" s="67"/>
      <c r="E260" s="22"/>
      <c r="F260" s="22"/>
      <c r="G260" s="22"/>
      <c r="H260" s="22"/>
      <c r="I260" s="18"/>
      <c r="J260" s="69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</row>
    <row r="261" spans="1:75" s="45" customFormat="1" ht="14.25" hidden="1" x14ac:dyDescent="0.25">
      <c r="A261" s="22"/>
      <c r="B261" s="22"/>
      <c r="C261" s="22"/>
      <c r="D261" s="67"/>
      <c r="E261" s="22"/>
      <c r="F261" s="22"/>
      <c r="G261" s="22"/>
      <c r="H261" s="22"/>
      <c r="I261" s="18"/>
      <c r="J261" s="69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</row>
    <row r="262" spans="1:75" s="45" customFormat="1" ht="14.25" hidden="1" x14ac:dyDescent="0.25">
      <c r="A262" s="22"/>
      <c r="B262" s="22"/>
      <c r="C262" s="22"/>
      <c r="D262" s="67"/>
      <c r="E262" s="22"/>
      <c r="F262" s="22"/>
      <c r="G262" s="22"/>
      <c r="H262" s="22"/>
      <c r="I262" s="18"/>
      <c r="J262" s="69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</row>
    <row r="263" spans="1:75" s="45" customFormat="1" ht="14.25" hidden="1" x14ac:dyDescent="0.25">
      <c r="A263" s="22"/>
      <c r="B263" s="22"/>
      <c r="C263" s="22"/>
      <c r="D263" s="67"/>
      <c r="E263" s="22"/>
      <c r="F263" s="22"/>
      <c r="G263" s="22"/>
      <c r="H263" s="22"/>
      <c r="I263" s="18"/>
      <c r="J263" s="69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</row>
    <row r="264" spans="1:75" s="45" customFormat="1" ht="14.25" hidden="1" x14ac:dyDescent="0.25">
      <c r="A264" s="22"/>
      <c r="B264" s="22"/>
      <c r="C264" s="22"/>
      <c r="D264" s="67"/>
      <c r="E264" s="22"/>
      <c r="F264" s="22"/>
      <c r="G264" s="22"/>
      <c r="H264" s="22"/>
      <c r="I264" s="18"/>
      <c r="J264" s="69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/>
    </row>
    <row r="265" spans="1:75" s="45" customFormat="1" ht="14.25" hidden="1" x14ac:dyDescent="0.25">
      <c r="A265" s="22"/>
      <c r="B265" s="22"/>
      <c r="C265" s="22"/>
      <c r="D265" s="67"/>
      <c r="E265" s="22"/>
      <c r="F265" s="22"/>
      <c r="G265" s="22"/>
      <c r="H265" s="22"/>
      <c r="I265" s="18"/>
      <c r="J265" s="69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</row>
    <row r="266" spans="1:75" s="45" customFormat="1" ht="14.25" hidden="1" x14ac:dyDescent="0.25">
      <c r="A266" s="22"/>
      <c r="B266" s="22"/>
      <c r="C266" s="22"/>
      <c r="D266" s="67"/>
      <c r="E266" s="22"/>
      <c r="F266" s="22"/>
      <c r="G266" s="22"/>
      <c r="H266" s="22"/>
      <c r="I266" s="18"/>
      <c r="J266" s="69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</row>
    <row r="267" spans="1:75" s="45" customFormat="1" ht="14.25" hidden="1" x14ac:dyDescent="0.25">
      <c r="A267" s="22"/>
      <c r="B267" s="22"/>
      <c r="C267" s="22"/>
      <c r="D267" s="67"/>
      <c r="E267" s="22"/>
      <c r="F267" s="22"/>
      <c r="G267" s="22"/>
      <c r="H267" s="22"/>
      <c r="I267" s="18"/>
      <c r="J267" s="69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</row>
    <row r="268" spans="1:75" s="45" customFormat="1" ht="14.25" hidden="1" x14ac:dyDescent="0.25">
      <c r="A268" s="22"/>
      <c r="B268" s="22"/>
      <c r="C268" s="22"/>
      <c r="D268" s="67"/>
      <c r="E268" s="22"/>
      <c r="F268" s="22"/>
      <c r="G268" s="22"/>
      <c r="H268" s="22"/>
      <c r="I268" s="18"/>
      <c r="J268" s="69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3"/>
      <c r="BQ268" s="43"/>
      <c r="BR268" s="43"/>
      <c r="BS268" s="43"/>
      <c r="BT268" s="43"/>
      <c r="BU268" s="43"/>
      <c r="BV268" s="43"/>
      <c r="BW268" s="43"/>
    </row>
    <row r="269" spans="1:75" s="45" customFormat="1" ht="14.25" hidden="1" x14ac:dyDescent="0.25">
      <c r="A269" s="22"/>
      <c r="B269" s="22"/>
      <c r="C269" s="22"/>
      <c r="D269" s="67"/>
      <c r="E269" s="22"/>
      <c r="F269" s="22"/>
      <c r="G269" s="22"/>
      <c r="H269" s="22"/>
      <c r="I269" s="18"/>
      <c r="J269" s="69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</row>
    <row r="270" spans="1:75" s="45" customFormat="1" ht="14.25" hidden="1" x14ac:dyDescent="0.25">
      <c r="A270" s="22"/>
      <c r="B270" s="22"/>
      <c r="C270" s="22"/>
      <c r="D270" s="67"/>
      <c r="E270" s="22"/>
      <c r="F270" s="22"/>
      <c r="G270" s="22"/>
      <c r="H270" s="22"/>
      <c r="I270" s="18"/>
      <c r="J270" s="69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</row>
    <row r="271" spans="1:75" s="45" customFormat="1" ht="14.25" hidden="1" x14ac:dyDescent="0.25">
      <c r="A271" s="22"/>
      <c r="B271" s="22"/>
      <c r="C271" s="22"/>
      <c r="D271" s="67"/>
      <c r="E271" s="22"/>
      <c r="F271" s="22"/>
      <c r="G271" s="22"/>
      <c r="H271" s="22"/>
      <c r="I271" s="18"/>
      <c r="J271" s="69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3"/>
      <c r="BQ271" s="43"/>
      <c r="BR271" s="43"/>
      <c r="BS271" s="43"/>
      <c r="BT271" s="43"/>
      <c r="BU271" s="43"/>
      <c r="BV271" s="43"/>
      <c r="BW271" s="43"/>
    </row>
    <row r="272" spans="1:75" s="45" customFormat="1" ht="14.25" hidden="1" x14ac:dyDescent="0.25">
      <c r="A272" s="22"/>
      <c r="B272" s="22"/>
      <c r="C272" s="22"/>
      <c r="D272" s="67"/>
      <c r="E272" s="22"/>
      <c r="F272" s="22"/>
      <c r="G272" s="22"/>
      <c r="H272" s="22"/>
      <c r="I272" s="18"/>
      <c r="J272" s="69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43"/>
      <c r="BR272" s="43"/>
      <c r="BS272" s="43"/>
      <c r="BT272" s="43"/>
      <c r="BU272" s="43"/>
      <c r="BV272" s="43"/>
      <c r="BW272" s="43"/>
    </row>
    <row r="273" spans="1:79" s="45" customFormat="1" ht="14.25" hidden="1" x14ac:dyDescent="0.25">
      <c r="A273" s="22"/>
      <c r="B273" s="22"/>
      <c r="C273" s="22"/>
      <c r="D273" s="67"/>
      <c r="E273" s="22"/>
      <c r="F273" s="22"/>
      <c r="G273" s="22"/>
      <c r="H273" s="22"/>
      <c r="I273" s="18"/>
      <c r="J273" s="69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</row>
    <row r="274" spans="1:79" s="45" customFormat="1" ht="14.25" hidden="1" x14ac:dyDescent="0.25">
      <c r="A274" s="22"/>
      <c r="B274" s="22"/>
      <c r="C274" s="22"/>
      <c r="D274" s="67"/>
      <c r="E274" s="22"/>
      <c r="F274" s="22"/>
      <c r="G274" s="22"/>
      <c r="H274" s="22"/>
      <c r="I274" s="18"/>
      <c r="J274" s="69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3"/>
      <c r="BQ274" s="43"/>
      <c r="BR274" s="43"/>
      <c r="BS274" s="43"/>
      <c r="BT274" s="43"/>
      <c r="BU274" s="43"/>
      <c r="BV274" s="43"/>
      <c r="BW274" s="43"/>
    </row>
    <row r="275" spans="1:79" s="45" customFormat="1" ht="14.25" hidden="1" x14ac:dyDescent="0.25">
      <c r="A275" s="22"/>
      <c r="B275" s="22"/>
      <c r="C275" s="22"/>
      <c r="D275" s="67"/>
      <c r="E275" s="22"/>
      <c r="F275" s="22"/>
      <c r="G275" s="22"/>
      <c r="H275" s="22"/>
      <c r="I275" s="18"/>
      <c r="J275" s="69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</row>
    <row r="276" spans="1:79" s="45" customFormat="1" ht="14.25" hidden="1" x14ac:dyDescent="0.25">
      <c r="A276" s="22"/>
      <c r="B276" s="22"/>
      <c r="C276" s="22"/>
      <c r="D276" s="67"/>
      <c r="E276" s="22"/>
      <c r="F276" s="22"/>
      <c r="G276" s="22"/>
      <c r="H276" s="22"/>
      <c r="I276" s="18"/>
      <c r="J276" s="69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</row>
    <row r="277" spans="1:79" s="45" customFormat="1" ht="14.25" hidden="1" x14ac:dyDescent="0.25">
      <c r="A277" s="22"/>
      <c r="B277" s="22"/>
      <c r="C277" s="22"/>
      <c r="D277" s="67"/>
      <c r="E277" s="22"/>
      <c r="F277" s="22"/>
      <c r="G277" s="22"/>
      <c r="H277" s="22"/>
      <c r="I277" s="18"/>
      <c r="J277" s="69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3"/>
      <c r="BQ277" s="43"/>
      <c r="BR277" s="43"/>
      <c r="BS277" s="43"/>
      <c r="BT277" s="43"/>
      <c r="BU277" s="43"/>
      <c r="BV277" s="43"/>
      <c r="BW277" s="43"/>
    </row>
    <row r="278" spans="1:79" s="45" customFormat="1" ht="14.25" hidden="1" x14ac:dyDescent="0.25">
      <c r="A278" s="22"/>
      <c r="B278" s="22"/>
      <c r="C278" s="22"/>
      <c r="D278" s="67"/>
      <c r="E278" s="22"/>
      <c r="F278" s="22"/>
      <c r="G278" s="22"/>
      <c r="H278" s="22"/>
      <c r="I278" s="18"/>
      <c r="J278" s="69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3"/>
      <c r="BQ278" s="43"/>
      <c r="BR278" s="43"/>
      <c r="BS278" s="43"/>
      <c r="BT278" s="43"/>
      <c r="BU278" s="43"/>
      <c r="BV278" s="43"/>
      <c r="BW278" s="43"/>
    </row>
    <row r="279" spans="1:79" s="45" customFormat="1" ht="14.25" hidden="1" x14ac:dyDescent="0.25">
      <c r="A279" s="22"/>
      <c r="B279" s="22"/>
      <c r="C279" s="22"/>
      <c r="D279" s="67"/>
      <c r="E279" s="22"/>
      <c r="F279" s="22"/>
      <c r="G279" s="22"/>
      <c r="H279" s="22"/>
      <c r="I279" s="18"/>
      <c r="J279" s="69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3"/>
      <c r="BQ279" s="43"/>
      <c r="BR279" s="43"/>
      <c r="BS279" s="43"/>
      <c r="BT279" s="43"/>
      <c r="BU279" s="43"/>
      <c r="BV279" s="43"/>
      <c r="BW279" s="43"/>
    </row>
    <row r="280" spans="1:79" ht="14.25" x14ac:dyDescent="0.25"/>
    <row r="281" spans="1:79" ht="14.25" x14ac:dyDescent="0.25"/>
    <row r="282" spans="1:79" ht="14.25" x14ac:dyDescent="0.25"/>
    <row r="283" spans="1:79" ht="14.25" x14ac:dyDescent="0.25"/>
    <row r="284" spans="1:79" ht="14.25" x14ac:dyDescent="0.25"/>
    <row r="285" spans="1:79" ht="14.25" x14ac:dyDescent="0.25"/>
    <row r="286" spans="1:79" s="2" customFormat="1" ht="14.25" x14ac:dyDescent="0.25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</row>
    <row r="287" spans="1:79" s="2" customFormat="1" ht="14.25" x14ac:dyDescent="0.25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</row>
    <row r="288" spans="1:79" s="2" customFormat="1" ht="14.25" x14ac:dyDescent="0.25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</row>
    <row r="289" spans="10:79" s="2" customFormat="1" ht="14.25" x14ac:dyDescent="0.25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</row>
    <row r="290" spans="10:79" s="2" customFormat="1" ht="14.25" x14ac:dyDescent="0.25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</row>
    <row r="291" spans="10:79" s="2" customFormat="1" ht="14.25" x14ac:dyDescent="0.25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</row>
    <row r="292" spans="10:79" s="2" customFormat="1" ht="14.25" x14ac:dyDescent="0.25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</row>
    <row r="293" spans="10:79" s="2" customFormat="1" ht="14.25" x14ac:dyDescent="0.25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</row>
    <row r="294" spans="10:79" s="2" customFormat="1" ht="14.25" x14ac:dyDescent="0.25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</row>
    <row r="295" spans="10:79" s="2" customFormat="1" ht="14.25" x14ac:dyDescent="0.25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</row>
    <row r="296" spans="10:79" s="2" customFormat="1" ht="14.25" x14ac:dyDescent="0.25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</row>
    <row r="297" spans="10:79" s="2" customFormat="1" ht="14.25" x14ac:dyDescent="0.25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</row>
    <row r="298" spans="10:79" s="2" customFormat="1" ht="14.25" x14ac:dyDescent="0.25"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</row>
    <row r="299" spans="10:79" s="2" customFormat="1" ht="14.25" x14ac:dyDescent="0.25"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</row>
    <row r="300" spans="10:79" s="2" customFormat="1" ht="14.25" x14ac:dyDescent="0.25"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</row>
    <row r="301" spans="10:79" s="2" customFormat="1" ht="14.25" x14ac:dyDescent="0.25"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</row>
    <row r="302" spans="10:79" s="2" customFormat="1" ht="14.25" x14ac:dyDescent="0.25"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</row>
    <row r="303" spans="10:79" s="2" customFormat="1" ht="14.25" x14ac:dyDescent="0.25"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</row>
    <row r="304" spans="10:79" s="2" customFormat="1" ht="14.25" x14ac:dyDescent="0.25"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</row>
    <row r="305" spans="10:79" s="2" customFormat="1" ht="14.25" x14ac:dyDescent="0.25"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</row>
    <row r="306" spans="10:79" s="2" customFormat="1" ht="14.25" x14ac:dyDescent="0.25"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</row>
    <row r="307" spans="10:79" s="2" customFormat="1" ht="14.25" x14ac:dyDescent="0.25"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</row>
    <row r="308" spans="10:79" ht="15" customHeight="1" x14ac:dyDescent="0.25"/>
    <row r="309" spans="10:79" ht="15" customHeight="1" x14ac:dyDescent="0.25"/>
    <row r="310" spans="10:79" ht="15" customHeight="1" x14ac:dyDescent="0.25"/>
    <row r="311" spans="10:79" ht="15" customHeight="1" x14ac:dyDescent="0.25"/>
    <row r="312" spans="10:79" ht="15" customHeight="1" x14ac:dyDescent="0.25"/>
    <row r="313" spans="10:79" ht="15" customHeight="1" x14ac:dyDescent="0.25"/>
    <row r="314" spans="10:79" ht="15" customHeight="1" x14ac:dyDescent="0.25"/>
    <row r="315" spans="10:79" ht="15" customHeight="1" x14ac:dyDescent="0.25"/>
    <row r="316" spans="10:79" ht="15" customHeight="1" x14ac:dyDescent="0.25"/>
    <row r="317" spans="10:79" ht="15" customHeight="1" x14ac:dyDescent="0.25"/>
    <row r="318" spans="10:79" ht="15" customHeight="1" x14ac:dyDescent="0.25"/>
    <row r="319" spans="10:79" ht="15" customHeight="1" x14ac:dyDescent="0.25"/>
    <row r="320" spans="10:79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</sheetData>
  <mergeCells count="17">
    <mergeCell ref="B4:I4"/>
    <mergeCell ref="B49:I59"/>
    <mergeCell ref="D33:H33"/>
    <mergeCell ref="D34:H34"/>
    <mergeCell ref="D35:H35"/>
    <mergeCell ref="D36:H36"/>
    <mergeCell ref="D40:H40"/>
    <mergeCell ref="D41:H41"/>
    <mergeCell ref="D42:H42"/>
    <mergeCell ref="D43:H43"/>
    <mergeCell ref="B46:I46"/>
    <mergeCell ref="B76:I86"/>
    <mergeCell ref="K94:O95"/>
    <mergeCell ref="B92:I94"/>
    <mergeCell ref="D65:H65"/>
    <mergeCell ref="D63:H63"/>
    <mergeCell ref="B74:I74"/>
  </mergeCells>
  <hyperlinks>
    <hyperlink ref="F90" r:id="rId1" xr:uid="{00000000-0004-0000-0000-000000000000}"/>
    <hyperlink ref="F16" r:id="rId2" xr:uid="{00000000-0004-0000-0000-000001000000}"/>
  </hyperlinks>
  <printOptions horizontalCentered="1"/>
  <pageMargins left="0.5" right="0.5" top="0.5" bottom="0.5" header="0.3" footer="0.3"/>
  <pageSetup scale="84" fitToHeight="5" orientation="portrait" horizontalDpi="1200" verticalDpi="1200" r:id="rId3"/>
  <headerFooter>
    <oddFooter>&amp;R&amp;"Segoe UI,Regular"&amp;10&amp;K01+020Project Data Sheet  | &amp;P</oddFooter>
  </headerFooter>
  <rowBreaks count="3" manualBreakCount="3">
    <brk id="94" min="1" max="8" man="1"/>
    <brk id="151" min="1" max="8" man="1"/>
    <brk id="203" min="1" max="8" man="1"/>
  </rowBreaks>
  <drawing r:id="rId4"/>
  <legacyDrawing r:id="rId5"/>
  <controls>
    <mc:AlternateContent xmlns:mc="http://schemas.openxmlformats.org/markup-compatibility/2006">
      <mc:Choice Requires="x14">
        <control shapeId="1028" r:id="rId6" name="const_N">
          <controlPr defaultSize="0" autoLine="0" autoPict="0" r:id="rId7">
            <anchor moveWithCells="1">
              <from>
                <xdr:col>5</xdr:col>
                <xdr:colOff>971550</xdr:colOff>
                <xdr:row>115</xdr:row>
                <xdr:rowOff>9525</xdr:rowOff>
              </from>
              <to>
                <xdr:col>6</xdr:col>
                <xdr:colOff>438150</xdr:colOff>
                <xdr:row>116</xdr:row>
                <xdr:rowOff>38100</xdr:rowOff>
              </to>
            </anchor>
          </controlPr>
        </control>
      </mc:Choice>
      <mc:Fallback>
        <control shapeId="1028" r:id="rId6" name="const_N"/>
      </mc:Fallback>
    </mc:AlternateContent>
    <mc:AlternateContent xmlns:mc="http://schemas.openxmlformats.org/markup-compatibility/2006">
      <mc:Choice Requires="x14">
        <control shapeId="1027" r:id="rId8" name="const_Y">
          <controlPr defaultSize="0" autoLine="0" autoPict="0" linkedCell="#REF!" r:id="rId9">
            <anchor moveWithCells="1">
              <from>
                <xdr:col>5</xdr:col>
                <xdr:colOff>523875</xdr:colOff>
                <xdr:row>115</xdr:row>
                <xdr:rowOff>9525</xdr:rowOff>
              </from>
              <to>
                <xdr:col>6</xdr:col>
                <xdr:colOff>9525</xdr:colOff>
                <xdr:row>116</xdr:row>
                <xdr:rowOff>38100</xdr:rowOff>
              </to>
            </anchor>
          </controlPr>
        </control>
      </mc:Choice>
      <mc:Fallback>
        <control shapeId="1027" r:id="rId8" name="const_Y"/>
      </mc:Fallback>
    </mc:AlternateContent>
    <mc:AlternateContent xmlns:mc="http://schemas.openxmlformats.org/markup-compatibility/2006">
      <mc:Choice Requires="x14">
        <control shapeId="1026" r:id="rId10" name="city_limit_N">
          <controlPr defaultSize="0" autoLine="0" autoPict="0" r:id="rId11">
            <anchor moveWithCells="1">
              <from>
                <xdr:col>4</xdr:col>
                <xdr:colOff>371475</xdr:colOff>
                <xdr:row>69</xdr:row>
                <xdr:rowOff>180975</xdr:rowOff>
              </from>
              <to>
                <xdr:col>4</xdr:col>
                <xdr:colOff>819150</xdr:colOff>
                <xdr:row>71</xdr:row>
                <xdr:rowOff>19050</xdr:rowOff>
              </to>
            </anchor>
          </controlPr>
        </control>
      </mc:Choice>
      <mc:Fallback>
        <control shapeId="1026" r:id="rId10" name="city_limit_N"/>
      </mc:Fallback>
    </mc:AlternateContent>
    <mc:AlternateContent xmlns:mc="http://schemas.openxmlformats.org/markup-compatibility/2006">
      <mc:Choice Requires="x14">
        <control shapeId="1025" r:id="rId12" name="city_limit_Y">
          <controlPr defaultSize="0" autoLine="0" autoPict="0" linkedCell="#REF!" r:id="rId13">
            <anchor moveWithCells="1">
              <from>
                <xdr:col>3</xdr:col>
                <xdr:colOff>885825</xdr:colOff>
                <xdr:row>69</xdr:row>
                <xdr:rowOff>180975</xdr:rowOff>
              </from>
              <to>
                <xdr:col>4</xdr:col>
                <xdr:colOff>361950</xdr:colOff>
                <xdr:row>71</xdr:row>
                <xdr:rowOff>19050</xdr:rowOff>
              </to>
            </anchor>
          </controlPr>
        </control>
      </mc:Choice>
      <mc:Fallback>
        <control shapeId="1025" r:id="rId12" name="city_limit_Y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Project Data</vt:lpstr>
      <vt:lpstr>ind_group_selection</vt:lpstr>
      <vt:lpstr>ind_selection</vt:lpstr>
      <vt:lpstr>jobs_1</vt:lpstr>
      <vt:lpstr>jobs_10</vt:lpstr>
      <vt:lpstr>jobs_2</vt:lpstr>
      <vt:lpstr>jobs_3</vt:lpstr>
      <vt:lpstr>jobs_4</vt:lpstr>
      <vt:lpstr>jobs_5</vt:lpstr>
      <vt:lpstr>jobs_6</vt:lpstr>
      <vt:lpstr>jobs_7</vt:lpstr>
      <vt:lpstr>jobs_8</vt:lpstr>
      <vt:lpstr>jobs_9</vt:lpstr>
      <vt:lpstr>jobs_tot</vt:lpstr>
      <vt:lpstr>'Project Data'!Print_Area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Scheuren</dc:creator>
  <cp:lastModifiedBy>Mark Daniel Lee</cp:lastModifiedBy>
  <cp:lastPrinted>2021-03-05T14:49:47Z</cp:lastPrinted>
  <dcterms:created xsi:type="dcterms:W3CDTF">2014-10-07T13:02:29Z</dcterms:created>
  <dcterms:modified xsi:type="dcterms:W3CDTF">2022-07-15T18:30:59Z</dcterms:modified>
</cp:coreProperties>
</file>